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1 полугодие" sheetId="2" r:id="rId1"/>
  </sheets>
  <calcPr calcId="152511"/>
</workbook>
</file>

<file path=xl/calcChain.xml><?xml version="1.0" encoding="utf-8"?>
<calcChain xmlns="http://schemas.openxmlformats.org/spreadsheetml/2006/main">
  <c r="AC233" i="2" l="1"/>
  <c r="A233" i="2"/>
  <c r="DH197" i="2" l="1"/>
  <c r="DH191" i="2" l="1"/>
  <c r="DH169" i="2"/>
  <c r="DH263" i="2"/>
  <c r="DH143" i="2" l="1"/>
  <c r="CL307" i="2" l="1"/>
  <c r="DH149" i="2" l="1"/>
  <c r="DH181" i="2" l="1"/>
  <c r="DH78" i="2" l="1"/>
</calcChain>
</file>

<file path=xl/sharedStrings.xml><?xml version="1.0" encoding="utf-8"?>
<sst xmlns="http://schemas.openxmlformats.org/spreadsheetml/2006/main" count="57" uniqueCount="53">
  <si>
    <t>Отчет о деятельности благотворительного фонда
"69 параллель"</t>
  </si>
  <si>
    <t>Период:</t>
  </si>
  <si>
    <t>Сумма оказанной помощи</t>
  </si>
  <si>
    <t>Предмет оказанной помощи</t>
  </si>
  <si>
    <t>Благополучатели</t>
  </si>
  <si>
    <t>Программа</t>
  </si>
  <si>
    <t>ШАГ НАВСТРЕЧУ</t>
  </si>
  <si>
    <t>Котко Юлия Юрьевна</t>
  </si>
  <si>
    <t>Итого:</t>
  </si>
  <si>
    <t>СУНДУК</t>
  </si>
  <si>
    <t>Количество благополучателей
(лиц находящихся в ТЖС)</t>
  </si>
  <si>
    <t>Лыжи мечты. Ролики</t>
  </si>
  <si>
    <t>Гидрореабилитация</t>
  </si>
  <si>
    <t>Наименование мероприятия</t>
  </si>
  <si>
    <t>Ярмарка мастеров "Подарошная"</t>
  </si>
  <si>
    <t>Всего мероприятий:</t>
  </si>
  <si>
    <t>Количество проведённых занятий</t>
  </si>
  <si>
    <t>Афонина Милана Хафизовна</t>
  </si>
  <si>
    <t>Средства, направленные на реализацию благотворительных программ Фонда</t>
  </si>
  <si>
    <t>Мероприятия, организованные для привлечения частных пожертвований на реализацию благотворительных программ Фонда</t>
  </si>
  <si>
    <t>Костарев Андрей Александрович</t>
  </si>
  <si>
    <t>Оплата курса реабилитации в ООО РЦ «Сакура»</t>
  </si>
  <si>
    <t>Приобретение инвалидной коляски Patron Piper Comfort</t>
  </si>
  <si>
    <t>Лыжи мечты. Игры</t>
  </si>
  <si>
    <t>Количество</t>
  </si>
  <si>
    <t>Продуктовая помощь, оказанная людям на безвозмездной основе в рамках Акции
 "Щедрая весна"</t>
  </si>
  <si>
    <t>Итого безвозмездная помощь гражданам эквивалентна сумме</t>
  </si>
  <si>
    <t>Итого средств затраченных на реализацию программы</t>
  </si>
  <si>
    <t>Средства гранта "Расширяя границы" ФПГ</t>
  </si>
  <si>
    <t>АВА - терапия</t>
  </si>
  <si>
    <t>01.01.2020 - 30.06.2020</t>
  </si>
  <si>
    <t>I полугодие</t>
  </si>
  <si>
    <t>Приобретение медицинских препаратов</t>
  </si>
  <si>
    <t>Оплата транспортных услуг (доставка вещей к новому месту жительства)</t>
  </si>
  <si>
    <t>254 человека</t>
  </si>
  <si>
    <t>153 человека</t>
  </si>
  <si>
    <t>Приобретение средств личной гигиены для пациентов КГБУЗ "Норильская ГБ №2"</t>
  </si>
  <si>
    <t>Благотворительный фонд "Социальных программ "Территория добра"</t>
  </si>
  <si>
    <t xml:space="preserve">Благотворительное пожертвование в рамках акции "Благотворительный забег "Норильск, беги со мной!" </t>
  </si>
  <si>
    <t>безвозмездное пожертвование для приобретения продуктов для организации питания благополучателей 
Фонда содействия людям в трудной жизненной ситуации «ЛЕСТВИЦА»</t>
  </si>
  <si>
    <t>Продуктовая помощь людям в тяжелой жизненной ситуации (приобретение продуктовых наборов)</t>
  </si>
  <si>
    <t>Расходы в рамках БП "Сундук" из средств пожертвований, привлеченных в рамках данной программы</t>
  </si>
  <si>
    <t>Оказанная помощь в рамках БП "Сундук" с использованием материальных пожертвований (вещевые пожертвования, продукты, пожертвованные партнерами Фонда)</t>
  </si>
  <si>
    <t>Мелкие мероприятия различной направленности
(акции, праздники, мастер-классы, фримаркеты)</t>
  </si>
  <si>
    <t>Вещевая помощь
(сертификаты на получение вещей)</t>
  </si>
  <si>
    <t>Средства гранта "Покоряя вершины" ФПГ</t>
  </si>
  <si>
    <t>Вещевая помощь, оказанная на безвозмездной основе организациям города (Реб центры "Инициатива" и "Линия жизни", Городская больница №2, Перинатальный центр, КЦСОН, Норильский Десткий дом, "Сестры милосердия", творч. Мастерская М. Акишиной и пр. ), а также жителям при проведении акций "Фримаркет"</t>
  </si>
  <si>
    <t>880 кг</t>
  </si>
  <si>
    <r>
      <rPr>
        <b/>
        <sz val="11"/>
        <color theme="1"/>
        <rFont val="Times New Roman"/>
        <family val="1"/>
        <charset val="204"/>
      </rPr>
      <t>Общая сумма расходов по двум программам</t>
    </r>
    <r>
      <rPr>
        <sz val="11"/>
        <color theme="1"/>
        <rFont val="Times New Roman"/>
        <family val="1"/>
        <charset val="204"/>
      </rPr>
      <t>, из средств пожертвований, привлеченных с помощью сайта Фонда и установки ящиков для сбора пожертвований, а также проведения мероприятий</t>
    </r>
  </si>
  <si>
    <r>
      <rPr>
        <b/>
        <sz val="11"/>
        <color theme="1"/>
        <rFont val="Times New Roman"/>
        <family val="1"/>
        <charset val="204"/>
      </rPr>
      <t>Общая сумма материальных пожертвований</t>
    </r>
    <r>
      <rPr>
        <sz val="11"/>
        <color theme="1"/>
        <rFont val="Times New Roman"/>
        <family val="1"/>
        <charset val="204"/>
      </rPr>
      <t xml:space="preserve"> в денежном выражении </t>
    </r>
  </si>
  <si>
    <t>Колличество детей, посетивших бесплатные занятия</t>
  </si>
  <si>
    <t>Вид занятий</t>
  </si>
  <si>
    <r>
      <t xml:space="preserve">Программы содействия реабилитации детей с ОВЗ и инвалидностью
</t>
    </r>
    <r>
      <rPr>
        <b/>
        <sz val="12"/>
        <color theme="1"/>
        <rFont val="Times New Roman"/>
        <family val="1"/>
        <charset val="204"/>
      </rPr>
      <t>"БЕЗГРАНИЧНЫЕ ВОЗМОЖНОСТИ"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</si>
</sst>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shrinkToFit="1"/>
    </xf>
    <xf numFmtId="164" fontId="9" fillId="5" borderId="1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>
      <alignment horizontal="center" vertical="center"/>
    </xf>
    <xf numFmtId="2" fontId="11" fillId="6" borderId="4" xfId="0" applyNumberFormat="1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1" fillId="6" borderId="0" xfId="0" applyNumberFormat="1" applyFont="1" applyFill="1" applyBorder="1" applyAlignment="1">
      <alignment horizontal="center" vertical="center"/>
    </xf>
    <xf numFmtId="2" fontId="11" fillId="6" borderId="6" xfId="0" applyNumberFormat="1" applyFont="1" applyFill="1" applyBorder="1" applyAlignment="1">
      <alignment horizontal="center" vertical="center"/>
    </xf>
    <xf numFmtId="2" fontId="11" fillId="6" borderId="7" xfId="0" applyNumberFormat="1" applyFont="1" applyFill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center" vertical="center"/>
    </xf>
    <xf numFmtId="2" fontId="11" fillId="6" borderId="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CCCCFF"/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2630"/>
  <sheetViews>
    <sheetView tabSelected="1" topLeftCell="A191" zoomScaleNormal="100" zoomScaleSheetLayoutView="100" workbookViewId="0">
      <selection activeCell="FF206" sqref="FF206:JB216"/>
    </sheetView>
  </sheetViews>
  <sheetFormatPr defaultColWidth="9.140625" defaultRowHeight="15" x14ac:dyDescent="0.25"/>
  <cols>
    <col min="1" max="274" width="0.7109375" style="1" customWidth="1"/>
    <col min="275" max="16384" width="9.140625" style="1"/>
  </cols>
  <sheetData>
    <row r="1" spans="1:138" ht="3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</row>
    <row r="2" spans="1:138" ht="3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</row>
    <row r="3" spans="1:138" ht="3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</row>
    <row r="4" spans="1:138" ht="3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</row>
    <row r="5" spans="1:138" ht="3" customHeight="1" x14ac:dyDescent="0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</row>
    <row r="6" spans="1:138" ht="3" customHeight="1" x14ac:dyDescent="0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</row>
    <row r="7" spans="1:138" ht="3" customHeight="1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</row>
    <row r="8" spans="1:138" ht="3" customHeight="1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</row>
    <row r="9" spans="1:138" ht="3" customHeight="1" x14ac:dyDescent="0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</row>
    <row r="10" spans="1:138" ht="3" customHeight="1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</row>
    <row r="11" spans="1:138" ht="3" customHeight="1" x14ac:dyDescent="0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</row>
    <row r="12" spans="1:138" ht="3" customHeight="1" x14ac:dyDescent="0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</row>
    <row r="13" spans="1:138" ht="3" customHeight="1" x14ac:dyDescent="0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</row>
    <row r="14" spans="1:138" ht="3" customHeight="1" x14ac:dyDescent="0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</row>
    <row r="15" spans="1:138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</row>
    <row r="16" spans="1:138" ht="3" customHeight="1" x14ac:dyDescent="0.2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</row>
    <row r="17" spans="1:138" ht="3" customHeight="1" x14ac:dyDescent="0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</row>
    <row r="18" spans="1:138" ht="3" customHeight="1" x14ac:dyDescent="0.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</row>
    <row r="19" spans="1:138" ht="3" customHeight="1" x14ac:dyDescent="0.2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</row>
    <row r="20" spans="1:138" ht="3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 ht="3" customHeight="1" x14ac:dyDescent="0.25"/>
    <row r="22" spans="1:138" ht="3" customHeight="1" x14ac:dyDescent="0.25"/>
    <row r="23" spans="1:138" ht="3" customHeight="1" x14ac:dyDescent="0.25">
      <c r="AM23" s="170" t="s">
        <v>30</v>
      </c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X23" s="172" t="s">
        <v>31</v>
      </c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</row>
    <row r="24" spans="1:138" ht="3" customHeight="1" x14ac:dyDescent="0.25">
      <c r="H24" s="171" t="s">
        <v>1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</row>
    <row r="25" spans="1:138" ht="3" customHeight="1" x14ac:dyDescent="0.25"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</row>
    <row r="26" spans="1:138" ht="3" customHeight="1" x14ac:dyDescent="0.25"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</row>
    <row r="27" spans="1:138" ht="3" customHeight="1" x14ac:dyDescent="0.25"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</row>
    <row r="28" spans="1:138" ht="3" customHeight="1" x14ac:dyDescent="0.25"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</row>
    <row r="29" spans="1:138" ht="3" customHeight="1" x14ac:dyDescent="0.25"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</row>
    <row r="30" spans="1:138" ht="3" customHeight="1" x14ac:dyDescent="0.25"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8" ht="3" customHeight="1" x14ac:dyDescent="0.25"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8" ht="3" customHeight="1" x14ac:dyDescent="0.25"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8" ht="3" customHeight="1" x14ac:dyDescent="0.25"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8" ht="3" customHeight="1" x14ac:dyDescent="0.25"/>
    <row r="35" spans="1:138" ht="3" customHeight="1" x14ac:dyDescent="0.25"/>
    <row r="36" spans="1:138" ht="3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45" t="s">
        <v>5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6" t="s">
        <v>6</v>
      </c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6"/>
      <c r="EA36" s="6"/>
      <c r="EB36" s="6"/>
      <c r="EC36" s="6"/>
      <c r="ED36" s="6"/>
      <c r="EE36" s="6"/>
      <c r="EF36" s="6"/>
      <c r="EG36" s="6"/>
      <c r="EH36" s="6"/>
    </row>
    <row r="37" spans="1:138" ht="3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6"/>
      <c r="EA37" s="6"/>
      <c r="EB37" s="6"/>
      <c r="EC37" s="6"/>
      <c r="ED37" s="6"/>
      <c r="EE37" s="6"/>
      <c r="EF37" s="6"/>
      <c r="EG37" s="6"/>
      <c r="EH37" s="6"/>
    </row>
    <row r="38" spans="1:138" ht="3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6"/>
      <c r="EA38" s="6"/>
      <c r="EB38" s="6"/>
      <c r="EC38" s="6"/>
      <c r="ED38" s="6"/>
      <c r="EE38" s="6"/>
      <c r="EF38" s="6"/>
      <c r="EG38" s="6"/>
      <c r="EH38" s="6"/>
    </row>
    <row r="39" spans="1:138" ht="3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6"/>
      <c r="EA39" s="6"/>
      <c r="EB39" s="6"/>
      <c r="EC39" s="6"/>
      <c r="ED39" s="6"/>
      <c r="EE39" s="6"/>
      <c r="EF39" s="6"/>
      <c r="EG39" s="6"/>
      <c r="EH39" s="6"/>
    </row>
    <row r="40" spans="1:138" ht="3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6"/>
      <c r="EA40" s="6"/>
      <c r="EB40" s="6"/>
      <c r="EC40" s="6"/>
      <c r="ED40" s="6"/>
      <c r="EE40" s="6"/>
      <c r="EF40" s="6"/>
      <c r="EG40" s="6"/>
      <c r="EH40" s="6"/>
    </row>
    <row r="41" spans="1:138" ht="3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6"/>
      <c r="EA41" s="6"/>
      <c r="EB41" s="6"/>
      <c r="EC41" s="6"/>
      <c r="ED41" s="6"/>
      <c r="EE41" s="6"/>
      <c r="EF41" s="6"/>
      <c r="EG41" s="6"/>
      <c r="EH41" s="6"/>
    </row>
    <row r="42" spans="1:138" ht="3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6"/>
      <c r="EA42" s="6"/>
      <c r="EB42" s="6"/>
      <c r="EC42" s="6"/>
      <c r="ED42" s="6"/>
      <c r="EE42" s="6"/>
      <c r="EF42" s="6"/>
      <c r="EG42" s="6"/>
      <c r="EH42" s="6"/>
    </row>
    <row r="43" spans="1:138" ht="3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</row>
    <row r="44" spans="1:138" ht="3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</row>
    <row r="45" spans="1:138" ht="3" customHeight="1" x14ac:dyDescent="0.25">
      <c r="A45" s="147" t="s">
        <v>4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 t="s">
        <v>3</v>
      </c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 t="s">
        <v>2</v>
      </c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</row>
    <row r="46" spans="1:138" ht="3" customHeight="1" x14ac:dyDescent="0.2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</row>
    <row r="47" spans="1:138" ht="3" customHeight="1" x14ac:dyDescent="0.2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</row>
    <row r="48" spans="1:138" ht="3" customHeight="1" x14ac:dyDescent="0.2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</row>
    <row r="49" spans="1:138" ht="3" customHeight="1" x14ac:dyDescent="0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</row>
    <row r="50" spans="1:138" ht="3" customHeight="1" x14ac:dyDescent="0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</row>
    <row r="51" spans="1:138" ht="5.25" customHeight="1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</row>
    <row r="52" spans="1:138" ht="3" customHeight="1" x14ac:dyDescent="0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</row>
    <row r="53" spans="1:138" ht="3" customHeight="1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</row>
    <row r="54" spans="1:138" ht="4.5" customHeight="1" x14ac:dyDescent="0.25">
      <c r="A54" s="157" t="s">
        <v>17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8" t="s">
        <v>22</v>
      </c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9">
        <v>91380</v>
      </c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</row>
    <row r="55" spans="1:138" ht="4.5" customHeight="1" x14ac:dyDescent="0.2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</row>
    <row r="56" spans="1:138" ht="4.5" customHeight="1" x14ac:dyDescent="0.2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</row>
    <row r="57" spans="1:138" ht="4.5" customHeight="1" x14ac:dyDescent="0.2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</row>
    <row r="58" spans="1:138" ht="4.5" customHeight="1" x14ac:dyDescent="0.2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</row>
    <row r="59" spans="1:138" ht="4.5" customHeight="1" x14ac:dyDescent="0.2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</row>
    <row r="60" spans="1:138" ht="5.25" customHeight="1" x14ac:dyDescent="0.25">
      <c r="A60" s="157" t="s">
        <v>20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8" t="s">
        <v>21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9">
        <v>127500</v>
      </c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</row>
    <row r="61" spans="1:138" ht="5.25" customHeight="1" x14ac:dyDescent="0.2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</row>
    <row r="62" spans="1:138" ht="5.25" customHeight="1" x14ac:dyDescent="0.2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</row>
    <row r="63" spans="1:138" ht="5.25" customHeight="1" x14ac:dyDescent="0.2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</row>
    <row r="64" spans="1:138" ht="5.25" customHeight="1" x14ac:dyDescent="0.2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  <c r="EG64" s="159"/>
      <c r="EH64" s="159"/>
    </row>
    <row r="65" spans="1:138" ht="3" customHeight="1" x14ac:dyDescent="0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</row>
    <row r="66" spans="1:138" ht="3" customHeight="1" x14ac:dyDescent="0.25">
      <c r="A66" s="67" t="s">
        <v>37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9"/>
      <c r="AU66" s="67" t="s">
        <v>38</v>
      </c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9"/>
      <c r="DH66" s="160">
        <v>10000</v>
      </c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2"/>
    </row>
    <row r="67" spans="1:138" ht="3" customHeight="1" x14ac:dyDescent="0.2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2"/>
      <c r="AU67" s="70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2"/>
      <c r="DH67" s="163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5"/>
    </row>
    <row r="68" spans="1:138" ht="3" customHeight="1" x14ac:dyDescent="0.2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2"/>
      <c r="AU68" s="70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2"/>
      <c r="DH68" s="163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5"/>
    </row>
    <row r="69" spans="1:138" ht="3" customHeight="1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2"/>
      <c r="AU69" s="70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2"/>
      <c r="DH69" s="163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5"/>
    </row>
    <row r="70" spans="1:138" ht="3" customHeight="1" x14ac:dyDescent="0.25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2"/>
      <c r="AU70" s="70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2"/>
      <c r="DH70" s="163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5"/>
    </row>
    <row r="71" spans="1:138" ht="30" customHeight="1" x14ac:dyDescent="0.25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5"/>
      <c r="AU71" s="73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5"/>
      <c r="DH71" s="166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8"/>
    </row>
    <row r="72" spans="1:138" ht="7.5" customHeight="1" x14ac:dyDescent="0.25">
      <c r="A72" s="157" t="s">
        <v>7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8" t="s">
        <v>33</v>
      </c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9">
        <v>42456</v>
      </c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</row>
    <row r="73" spans="1:138" ht="7.5" customHeight="1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</row>
    <row r="74" spans="1:138" ht="7.5" customHeight="1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</row>
    <row r="75" spans="1:138" ht="7.5" customHeight="1" x14ac:dyDescent="0.2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</row>
    <row r="76" spans="1:138" ht="7.5" customHeight="1" x14ac:dyDescent="0.2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</row>
    <row r="77" spans="1:138" ht="7.5" customHeight="1" x14ac:dyDescent="0.2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59"/>
      <c r="DS77" s="159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</row>
    <row r="78" spans="1:138" ht="3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86" t="s">
        <v>8</v>
      </c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134">
        <f>SUM(DH54:EH77)</f>
        <v>271336</v>
      </c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</row>
    <row r="79" spans="1:138" ht="3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</row>
    <row r="80" spans="1:138" ht="3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</row>
    <row r="81" spans="1:138" ht="3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</row>
    <row r="82" spans="1:138" ht="3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</row>
    <row r="83" spans="1:138" ht="3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</row>
    <row r="84" spans="1:138" ht="3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</row>
    <row r="85" spans="1:138" ht="3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</row>
    <row r="86" spans="1:138" ht="3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</row>
    <row r="87" spans="1:138" ht="3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</row>
    <row r="88" spans="1:138" ht="3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</row>
    <row r="89" spans="1:138" ht="3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</row>
    <row r="90" spans="1:138" ht="3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145" t="s">
        <v>5</v>
      </c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6" t="s">
        <v>9</v>
      </c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6"/>
      <c r="EA90" s="6"/>
      <c r="EB90" s="6"/>
      <c r="EC90" s="6"/>
      <c r="ED90" s="6"/>
      <c r="EE90" s="6"/>
      <c r="EF90" s="6"/>
      <c r="EG90" s="6"/>
      <c r="EH90" s="6"/>
    </row>
    <row r="91" spans="1:138" ht="3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6"/>
      <c r="EA91" s="6"/>
      <c r="EB91" s="6"/>
      <c r="EC91" s="6"/>
      <c r="ED91" s="6"/>
      <c r="EE91" s="6"/>
      <c r="EF91" s="6"/>
      <c r="EG91" s="6"/>
      <c r="EH91" s="6"/>
    </row>
    <row r="92" spans="1:138" ht="3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6"/>
      <c r="EA92" s="6"/>
      <c r="EB92" s="6"/>
      <c r="EC92" s="6"/>
      <c r="ED92" s="6"/>
      <c r="EE92" s="6"/>
      <c r="EF92" s="6"/>
      <c r="EG92" s="6"/>
      <c r="EH92" s="6"/>
    </row>
    <row r="93" spans="1:138" ht="3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6"/>
      <c r="EA93" s="6"/>
      <c r="EB93" s="6"/>
      <c r="EC93" s="6"/>
      <c r="ED93" s="6"/>
      <c r="EE93" s="6"/>
      <c r="EF93" s="6"/>
      <c r="EG93" s="6"/>
      <c r="EH93" s="6"/>
    </row>
    <row r="94" spans="1:138" ht="3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6"/>
      <c r="EA94" s="6"/>
      <c r="EB94" s="6"/>
      <c r="EC94" s="6"/>
      <c r="ED94" s="6"/>
      <c r="EE94" s="6"/>
      <c r="EF94" s="6"/>
      <c r="EG94" s="6"/>
      <c r="EH94" s="6"/>
    </row>
    <row r="95" spans="1:138" ht="3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6"/>
      <c r="EA95" s="6"/>
      <c r="EB95" s="6"/>
      <c r="EC95" s="6"/>
      <c r="ED95" s="6"/>
      <c r="EE95" s="6"/>
      <c r="EF95" s="6"/>
      <c r="EG95" s="6"/>
      <c r="EH95" s="6"/>
    </row>
    <row r="96" spans="1:138" ht="3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6"/>
      <c r="EA96" s="6"/>
      <c r="EB96" s="6"/>
      <c r="EC96" s="6"/>
      <c r="ED96" s="6"/>
      <c r="EE96" s="6"/>
      <c r="EF96" s="6"/>
      <c r="EG96" s="6"/>
      <c r="EH96" s="6"/>
    </row>
    <row r="97" spans="1:138" ht="3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</row>
    <row r="98" spans="1:138" ht="3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</row>
    <row r="99" spans="1:138" ht="3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</row>
    <row r="100" spans="1:138" ht="3" customHeight="1" x14ac:dyDescent="0.25">
      <c r="A100" s="148" t="s">
        <v>41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50"/>
    </row>
    <row r="101" spans="1:138" ht="3" customHeight="1" x14ac:dyDescent="0.2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  <c r="EC101" s="152"/>
      <c r="ED101" s="152"/>
      <c r="EE101" s="152"/>
      <c r="EF101" s="152"/>
      <c r="EG101" s="152"/>
      <c r="EH101" s="153"/>
    </row>
    <row r="102" spans="1:138" ht="3" customHeight="1" x14ac:dyDescent="0.25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3"/>
    </row>
    <row r="103" spans="1:138" ht="3" customHeight="1" x14ac:dyDescent="0.25">
      <c r="A103" s="151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3"/>
    </row>
    <row r="104" spans="1:138" ht="3" customHeight="1" x14ac:dyDescent="0.2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152"/>
      <c r="EF104" s="152"/>
      <c r="EG104" s="152"/>
      <c r="EH104" s="153"/>
    </row>
    <row r="105" spans="1:138" ht="3" customHeight="1" x14ac:dyDescent="0.25">
      <c r="A105" s="154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6"/>
    </row>
    <row r="106" spans="1:138" ht="3" customHeight="1" x14ac:dyDescent="0.25">
      <c r="A106" s="147" t="s">
        <v>10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 t="s">
        <v>3</v>
      </c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 t="s">
        <v>2</v>
      </c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</row>
    <row r="107" spans="1:138" ht="3" customHeight="1" x14ac:dyDescent="0.2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</row>
    <row r="108" spans="1:138" ht="3" customHeight="1" x14ac:dyDescent="0.2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</row>
    <row r="109" spans="1:138" ht="3" customHeight="1" x14ac:dyDescent="0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</row>
    <row r="110" spans="1:138" ht="3" customHeight="1" x14ac:dyDescent="0.2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</row>
    <row r="111" spans="1:138" ht="3" customHeight="1" x14ac:dyDescent="0.2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</row>
    <row r="112" spans="1:138" ht="3" customHeight="1" x14ac:dyDescent="0.2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</row>
    <row r="113" spans="1:138" ht="3" customHeight="1" x14ac:dyDescent="0.2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</row>
    <row r="114" spans="1:138" ht="3" customHeight="1" x14ac:dyDescent="0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</row>
    <row r="115" spans="1:138" ht="3" customHeight="1" x14ac:dyDescent="0.2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</row>
    <row r="116" spans="1:138" ht="3" customHeight="1" x14ac:dyDescent="0.2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</row>
    <row r="117" spans="1:138" ht="3" customHeight="1" x14ac:dyDescent="0.2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</row>
    <row r="118" spans="1:138" ht="3" customHeight="1" x14ac:dyDescent="0.2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</row>
    <row r="119" spans="1:138" ht="3" customHeight="1" x14ac:dyDescent="0.25">
      <c r="A119" s="114">
        <v>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6"/>
      <c r="AU119" s="76" t="s">
        <v>32</v>
      </c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8"/>
      <c r="DH119" s="123">
        <v>22580</v>
      </c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5"/>
    </row>
    <row r="120" spans="1:138" ht="3" customHeight="1" x14ac:dyDescent="0.25">
      <c r="A120" s="117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9"/>
      <c r="AU120" s="79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1"/>
      <c r="DH120" s="126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8"/>
    </row>
    <row r="121" spans="1:138" ht="3" customHeight="1" x14ac:dyDescent="0.25">
      <c r="A121" s="117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9"/>
      <c r="AU121" s="79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1"/>
      <c r="DH121" s="126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8"/>
    </row>
    <row r="122" spans="1:138" ht="3" customHeight="1" x14ac:dyDescent="0.25">
      <c r="A122" s="117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9"/>
      <c r="AU122" s="79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1"/>
      <c r="DH122" s="126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8"/>
    </row>
    <row r="123" spans="1:138" ht="3" customHeight="1" x14ac:dyDescent="0.25">
      <c r="A123" s="117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9"/>
      <c r="AU123" s="79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1"/>
      <c r="DH123" s="126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8"/>
    </row>
    <row r="124" spans="1:138" ht="3" customHeight="1" x14ac:dyDescent="0.25">
      <c r="A124" s="120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2"/>
      <c r="AU124" s="82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4"/>
      <c r="DH124" s="129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1"/>
    </row>
    <row r="125" spans="1:138" ht="3" customHeight="1" x14ac:dyDescent="0.25">
      <c r="A125" s="114">
        <v>8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33" t="s">
        <v>40</v>
      </c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23">
        <v>5121.5200000000004</v>
      </c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5"/>
    </row>
    <row r="126" spans="1:138" ht="3" customHeight="1" x14ac:dyDescent="0.25">
      <c r="A126" s="117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26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8"/>
    </row>
    <row r="127" spans="1:138" ht="3" customHeight="1" x14ac:dyDescent="0.25">
      <c r="A127" s="117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26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8"/>
    </row>
    <row r="128" spans="1:138" ht="3" customHeight="1" x14ac:dyDescent="0.25">
      <c r="A128" s="117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26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8"/>
    </row>
    <row r="129" spans="1:138" ht="3" customHeight="1" x14ac:dyDescent="0.25">
      <c r="A129" s="117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26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8"/>
    </row>
    <row r="130" spans="1:138" ht="17.45" customHeight="1" x14ac:dyDescent="0.25">
      <c r="A130" s="120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29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1"/>
    </row>
    <row r="131" spans="1:138" ht="17.45" customHeight="1" x14ac:dyDescent="0.25">
      <c r="A131" s="114">
        <v>12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35" t="s">
        <v>36</v>
      </c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7"/>
      <c r="DH131" s="123">
        <v>2805</v>
      </c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5"/>
    </row>
    <row r="132" spans="1:138" ht="12.6" customHeight="1" x14ac:dyDescent="0.25">
      <c r="A132" s="117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38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40"/>
      <c r="DH132" s="126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8"/>
    </row>
    <row r="133" spans="1:138" ht="11.45" hidden="1" customHeight="1" x14ac:dyDescent="0.25">
      <c r="A133" s="117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38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40"/>
      <c r="DH133" s="126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8"/>
    </row>
    <row r="134" spans="1:138" ht="17.45" hidden="1" customHeight="1" x14ac:dyDescent="0.25">
      <c r="A134" s="117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38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40"/>
      <c r="DH134" s="126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8"/>
    </row>
    <row r="135" spans="1:138" ht="17.45" hidden="1" customHeight="1" x14ac:dyDescent="0.25">
      <c r="A135" s="117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38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40"/>
      <c r="DH135" s="126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8"/>
    </row>
    <row r="136" spans="1:138" ht="17.45" hidden="1" customHeight="1" x14ac:dyDescent="0.25">
      <c r="A136" s="120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41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3"/>
      <c r="DH136" s="129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1"/>
    </row>
    <row r="137" spans="1:138" ht="17.45" customHeight="1" x14ac:dyDescent="0.25">
      <c r="A137" s="114">
        <v>18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35" t="s">
        <v>39</v>
      </c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7"/>
      <c r="DH137" s="123">
        <v>11500</v>
      </c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5"/>
    </row>
    <row r="138" spans="1:138" ht="17.45" customHeight="1" x14ac:dyDescent="0.25">
      <c r="A138" s="117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38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40"/>
      <c r="DH138" s="126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8"/>
    </row>
    <row r="139" spans="1:138" ht="13.15" customHeight="1" x14ac:dyDescent="0.25">
      <c r="A139" s="117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38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40"/>
      <c r="DH139" s="126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8"/>
    </row>
    <row r="140" spans="1:138" ht="20.45" hidden="1" customHeight="1" x14ac:dyDescent="0.25">
      <c r="A140" s="117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38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40"/>
      <c r="DH140" s="126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8"/>
    </row>
    <row r="141" spans="1:138" ht="20.45" hidden="1" customHeight="1" x14ac:dyDescent="0.25">
      <c r="A141" s="117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38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40"/>
      <c r="DH141" s="126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8"/>
    </row>
    <row r="142" spans="1:138" ht="6" customHeight="1" x14ac:dyDescent="0.25">
      <c r="A142" s="120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41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3"/>
      <c r="DH142" s="129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1"/>
    </row>
    <row r="143" spans="1:138" ht="5.25" customHeight="1" x14ac:dyDescent="0.25">
      <c r="A143" s="114" t="s">
        <v>18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6"/>
      <c r="DH143" s="144">
        <f>477880.47+44792.6+38343.19</f>
        <v>561016.26</v>
      </c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</row>
    <row r="144" spans="1:138" ht="5.25" customHeight="1" x14ac:dyDescent="0.25">
      <c r="A144" s="117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9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</row>
    <row r="145" spans="1:138" ht="5.25" customHeight="1" x14ac:dyDescent="0.25">
      <c r="A145" s="117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9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</row>
    <row r="146" spans="1:138" ht="5.25" customHeight="1" x14ac:dyDescent="0.25">
      <c r="A146" s="117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9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</row>
    <row r="147" spans="1:138" ht="5.25" customHeight="1" x14ac:dyDescent="0.25">
      <c r="A147" s="117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9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</row>
    <row r="148" spans="1:138" ht="5.25" customHeight="1" x14ac:dyDescent="0.25">
      <c r="A148" s="120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2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</row>
    <row r="149" spans="1:138" ht="3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86" t="s">
        <v>8</v>
      </c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134">
        <f>SUM(DH119:EH148)</f>
        <v>603022.78</v>
      </c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  <c r="DU149" s="134"/>
      <c r="DV149" s="134"/>
      <c r="DW149" s="134"/>
      <c r="DX149" s="134"/>
      <c r="DY149" s="134"/>
      <c r="DZ149" s="134"/>
      <c r="EA149" s="134"/>
      <c r="EB149" s="134"/>
      <c r="EC149" s="134"/>
      <c r="ED149" s="134"/>
      <c r="EE149" s="134"/>
      <c r="EF149" s="134"/>
      <c r="EG149" s="134"/>
      <c r="EH149" s="134"/>
    </row>
    <row r="150" spans="1:138" ht="3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  <c r="DU150" s="134"/>
      <c r="DV150" s="134"/>
      <c r="DW150" s="134"/>
      <c r="DX150" s="134"/>
      <c r="DY150" s="134"/>
      <c r="DZ150" s="134"/>
      <c r="EA150" s="134"/>
      <c r="EB150" s="134"/>
      <c r="EC150" s="134"/>
      <c r="ED150" s="134"/>
      <c r="EE150" s="134"/>
      <c r="EF150" s="134"/>
      <c r="EG150" s="134"/>
      <c r="EH150" s="134"/>
    </row>
    <row r="151" spans="1:138" ht="3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4"/>
      <c r="EC151" s="134"/>
      <c r="ED151" s="134"/>
      <c r="EE151" s="134"/>
      <c r="EF151" s="134"/>
      <c r="EG151" s="134"/>
      <c r="EH151" s="134"/>
    </row>
    <row r="152" spans="1:138" ht="3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</row>
    <row r="153" spans="1:138" ht="3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  <c r="DU153" s="134"/>
      <c r="DV153" s="134"/>
      <c r="DW153" s="134"/>
      <c r="DX153" s="134"/>
      <c r="DY153" s="134"/>
      <c r="DZ153" s="134"/>
      <c r="EA153" s="134"/>
      <c r="EB153" s="134"/>
      <c r="EC153" s="134"/>
      <c r="ED153" s="134"/>
      <c r="EE153" s="134"/>
      <c r="EF153" s="134"/>
      <c r="EG153" s="134"/>
      <c r="EH153" s="134"/>
    </row>
    <row r="154" spans="1:138" ht="3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  <c r="DU154" s="134"/>
      <c r="DV154" s="134"/>
      <c r="DW154" s="134"/>
      <c r="DX154" s="134"/>
      <c r="DY154" s="134"/>
      <c r="DZ154" s="134"/>
      <c r="EA154" s="134"/>
      <c r="EB154" s="134"/>
      <c r="EC154" s="134"/>
      <c r="ED154" s="134"/>
      <c r="EE154" s="134"/>
      <c r="EF154" s="134"/>
      <c r="EG154" s="134"/>
      <c r="EH154" s="134"/>
    </row>
    <row r="155" spans="1:138" ht="3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</row>
    <row r="156" spans="1:138" ht="3" customHeight="1" x14ac:dyDescent="0.25"/>
    <row r="157" spans="1:138" ht="3" customHeight="1" x14ac:dyDescent="0.25">
      <c r="A157" s="12" t="s">
        <v>42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4"/>
    </row>
    <row r="158" spans="1:138" ht="3" customHeight="1" x14ac:dyDescent="0.25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7"/>
    </row>
    <row r="159" spans="1:138" ht="3" customHeight="1" x14ac:dyDescent="0.25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7"/>
    </row>
    <row r="160" spans="1:138" ht="3" customHeight="1" x14ac:dyDescent="0.25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7"/>
    </row>
    <row r="161" spans="1:138" ht="12.75" customHeight="1" x14ac:dyDescent="0.25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7"/>
    </row>
    <row r="162" spans="1:138" ht="3" customHeight="1" x14ac:dyDescent="0.2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20"/>
    </row>
    <row r="163" spans="1:138" ht="5.25" customHeight="1" x14ac:dyDescent="0.25">
      <c r="A163" s="114" t="s">
        <v>34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6"/>
      <c r="AU163" s="76" t="s">
        <v>44</v>
      </c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8"/>
      <c r="DH163" s="123">
        <v>161100</v>
      </c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  <c r="ED163" s="124"/>
      <c r="EE163" s="124"/>
      <c r="EF163" s="124"/>
      <c r="EG163" s="124"/>
      <c r="EH163" s="125"/>
    </row>
    <row r="164" spans="1:138" ht="5.25" customHeight="1" x14ac:dyDescent="0.25">
      <c r="A164" s="117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9"/>
      <c r="AU164" s="79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1"/>
      <c r="DH164" s="126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8"/>
    </row>
    <row r="165" spans="1:138" ht="5.25" customHeight="1" x14ac:dyDescent="0.25">
      <c r="A165" s="117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9"/>
      <c r="AU165" s="79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1"/>
      <c r="DH165" s="126"/>
      <c r="DI165" s="127"/>
      <c r="DJ165" s="127"/>
      <c r="DK165" s="127"/>
      <c r="DL165" s="127"/>
      <c r="DM165" s="127"/>
      <c r="DN165" s="127"/>
      <c r="DO165" s="127"/>
      <c r="DP165" s="127"/>
      <c r="DQ165" s="127"/>
      <c r="DR165" s="127"/>
      <c r="DS165" s="127"/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8"/>
    </row>
    <row r="166" spans="1:138" ht="5.25" customHeight="1" x14ac:dyDescent="0.25">
      <c r="A166" s="117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9"/>
      <c r="AU166" s="79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1"/>
      <c r="DH166" s="126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7"/>
      <c r="DS166" s="127"/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7"/>
      <c r="ED166" s="127"/>
      <c r="EE166" s="127"/>
      <c r="EF166" s="127"/>
      <c r="EG166" s="127"/>
      <c r="EH166" s="128"/>
    </row>
    <row r="167" spans="1:138" ht="5.25" customHeight="1" x14ac:dyDescent="0.25">
      <c r="A167" s="117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9"/>
      <c r="AU167" s="79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1"/>
      <c r="DH167" s="126"/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7"/>
      <c r="DS167" s="127"/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8"/>
    </row>
    <row r="168" spans="1:138" ht="5.25" customHeight="1" x14ac:dyDescent="0.25">
      <c r="A168" s="120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2"/>
      <c r="AU168" s="82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4"/>
      <c r="DH168" s="129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1"/>
    </row>
    <row r="169" spans="1:138" ht="5.25" customHeight="1" x14ac:dyDescent="0.25">
      <c r="A169" s="87" t="s">
        <v>47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9"/>
      <c r="AU169" s="96" t="s">
        <v>46</v>
      </c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8"/>
      <c r="DH169" s="105">
        <f>880*200</f>
        <v>176000</v>
      </c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7"/>
    </row>
    <row r="170" spans="1:138" ht="5.25" customHeight="1" x14ac:dyDescent="0.25">
      <c r="A170" s="9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2"/>
      <c r="AU170" s="99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1"/>
      <c r="DH170" s="108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10"/>
    </row>
    <row r="171" spans="1:138" ht="5.25" customHeight="1" x14ac:dyDescent="0.25">
      <c r="A171" s="90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2"/>
      <c r="AU171" s="99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1"/>
      <c r="DH171" s="108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10"/>
    </row>
    <row r="172" spans="1:138" ht="5.25" customHeight="1" x14ac:dyDescent="0.25">
      <c r="A172" s="90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2"/>
      <c r="AU172" s="99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1"/>
      <c r="DH172" s="108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10"/>
    </row>
    <row r="173" spans="1:138" ht="5.25" customHeight="1" x14ac:dyDescent="0.25">
      <c r="A173" s="90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2"/>
      <c r="AU173" s="99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1"/>
      <c r="DH173" s="108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10"/>
    </row>
    <row r="174" spans="1:138" ht="79.5" customHeight="1" x14ac:dyDescent="0.25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5"/>
      <c r="AU174" s="102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4"/>
      <c r="DH174" s="111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3"/>
    </row>
    <row r="175" spans="1:138" ht="6.75" customHeight="1" x14ac:dyDescent="0.25">
      <c r="A175" s="132" t="s">
        <v>35</v>
      </c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3" t="s">
        <v>25</v>
      </c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23">
        <v>98750</v>
      </c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5"/>
    </row>
    <row r="176" spans="1:138" ht="6.75" customHeight="1" x14ac:dyDescent="0.25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26"/>
      <c r="DI176" s="127"/>
      <c r="DJ176" s="127"/>
      <c r="DK176" s="127"/>
      <c r="DL176" s="127"/>
      <c r="DM176" s="127"/>
      <c r="DN176" s="127"/>
      <c r="DO176" s="127"/>
      <c r="DP176" s="127"/>
      <c r="DQ176" s="127"/>
      <c r="DR176" s="127"/>
      <c r="DS176" s="127"/>
      <c r="DT176" s="127"/>
      <c r="DU176" s="127"/>
      <c r="DV176" s="127"/>
      <c r="DW176" s="127"/>
      <c r="DX176" s="127"/>
      <c r="DY176" s="127"/>
      <c r="DZ176" s="127"/>
      <c r="EA176" s="127"/>
      <c r="EB176" s="127"/>
      <c r="EC176" s="127"/>
      <c r="ED176" s="127"/>
      <c r="EE176" s="127"/>
      <c r="EF176" s="127"/>
      <c r="EG176" s="127"/>
      <c r="EH176" s="128"/>
    </row>
    <row r="177" spans="1:138" ht="4.5" customHeight="1" x14ac:dyDescent="0.2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26"/>
      <c r="DI177" s="127"/>
      <c r="DJ177" s="127"/>
      <c r="DK177" s="127"/>
      <c r="DL177" s="127"/>
      <c r="DM177" s="127"/>
      <c r="DN177" s="127"/>
      <c r="DO177" s="127"/>
      <c r="DP177" s="127"/>
      <c r="DQ177" s="127"/>
      <c r="DR177" s="127"/>
      <c r="DS177" s="127"/>
      <c r="DT177" s="127"/>
      <c r="DU177" s="127"/>
      <c r="DV177" s="127"/>
      <c r="DW177" s="127"/>
      <c r="DX177" s="127"/>
      <c r="DY177" s="127"/>
      <c r="DZ177" s="127"/>
      <c r="EA177" s="127"/>
      <c r="EB177" s="127"/>
      <c r="EC177" s="127"/>
      <c r="ED177" s="127"/>
      <c r="EE177" s="127"/>
      <c r="EF177" s="127"/>
      <c r="EG177" s="127"/>
      <c r="EH177" s="128"/>
    </row>
    <row r="178" spans="1:138" ht="6.75" customHeight="1" x14ac:dyDescent="0.2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26"/>
      <c r="DI178" s="127"/>
      <c r="DJ178" s="127"/>
      <c r="DK178" s="127"/>
      <c r="DL178" s="127"/>
      <c r="DM178" s="127"/>
      <c r="DN178" s="127"/>
      <c r="DO178" s="127"/>
      <c r="DP178" s="127"/>
      <c r="DQ178" s="127"/>
      <c r="DR178" s="127"/>
      <c r="DS178" s="127"/>
      <c r="DT178" s="127"/>
      <c r="DU178" s="127"/>
      <c r="DV178" s="127"/>
      <c r="DW178" s="127"/>
      <c r="DX178" s="127"/>
      <c r="DY178" s="127"/>
      <c r="DZ178" s="127"/>
      <c r="EA178" s="127"/>
      <c r="EB178" s="127"/>
      <c r="EC178" s="127"/>
      <c r="ED178" s="127"/>
      <c r="EE178" s="127"/>
      <c r="EF178" s="127"/>
      <c r="EG178" s="127"/>
      <c r="EH178" s="128"/>
    </row>
    <row r="179" spans="1:138" ht="6.75" customHeight="1" x14ac:dyDescent="0.25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26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127"/>
      <c r="EH179" s="128"/>
    </row>
    <row r="180" spans="1:138" ht="6.75" customHeight="1" x14ac:dyDescent="0.25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29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1"/>
    </row>
    <row r="181" spans="1:138" ht="3.75" customHeight="1" x14ac:dyDescent="0.25">
      <c r="T181" s="85" t="s">
        <v>26</v>
      </c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6">
        <f>SUM(DH163:EH180)</f>
        <v>435850</v>
      </c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</row>
    <row r="182" spans="1:138" ht="3.75" customHeight="1" x14ac:dyDescent="0.25"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</row>
    <row r="183" spans="1:138" ht="3.75" customHeight="1" x14ac:dyDescent="0.25"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</row>
    <row r="184" spans="1:138" ht="3.75" customHeight="1" x14ac:dyDescent="0.25"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</row>
    <row r="185" spans="1:138" ht="3.75" customHeight="1" x14ac:dyDescent="0.25"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</row>
    <row r="186" spans="1:138" ht="3.75" customHeight="1" x14ac:dyDescent="0.25"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</row>
    <row r="187" spans="1:138" ht="3" customHeight="1" x14ac:dyDescent="0.25"/>
    <row r="188" spans="1:138" ht="3" customHeight="1" x14ac:dyDescent="0.25"/>
    <row r="189" spans="1:138" ht="3" customHeight="1" x14ac:dyDescent="0.25"/>
    <row r="190" spans="1:138" ht="3" customHeight="1" x14ac:dyDescent="0.25"/>
    <row r="191" spans="1:138" ht="11.25" customHeight="1" x14ac:dyDescent="0.25">
      <c r="A191" s="21" t="s">
        <v>48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3"/>
      <c r="DH191" s="30">
        <f>DH149+DH78</f>
        <v>874358.78</v>
      </c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2"/>
    </row>
    <row r="192" spans="1:138" ht="11.25" customHeight="1" x14ac:dyDescent="0.2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6"/>
      <c r="DH192" s="33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5"/>
    </row>
    <row r="193" spans="1:262" ht="11.25" customHeight="1" x14ac:dyDescent="0.2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6"/>
      <c r="DH193" s="33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5"/>
    </row>
    <row r="194" spans="1:262" ht="11.25" customHeight="1" x14ac:dyDescent="0.2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6"/>
      <c r="DH194" s="33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5"/>
    </row>
    <row r="195" spans="1:262" ht="2.25" customHeight="1" x14ac:dyDescent="0.2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6"/>
      <c r="DH195" s="33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5"/>
    </row>
    <row r="196" spans="1:262" ht="11.25" hidden="1" customHeight="1" x14ac:dyDescent="0.25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9"/>
      <c r="DH196" s="9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1"/>
    </row>
    <row r="197" spans="1:262" ht="34.5" customHeight="1" x14ac:dyDescent="0.25">
      <c r="A197" s="36" t="s">
        <v>49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195">
        <f>DH181</f>
        <v>435850</v>
      </c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7"/>
    </row>
    <row r="198" spans="1:262" ht="4.5" customHeight="1" x14ac:dyDescent="0.25"/>
    <row r="199" spans="1:262" ht="4.5" customHeight="1" x14ac:dyDescent="0.25"/>
    <row r="200" spans="1:262" ht="3" customHeight="1" x14ac:dyDescent="0.25"/>
    <row r="201" spans="1:262" ht="3" customHeight="1" x14ac:dyDescent="0.25"/>
    <row r="202" spans="1:262" ht="3" customHeight="1" x14ac:dyDescent="0.25">
      <c r="A202" s="38" t="s">
        <v>52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</row>
    <row r="203" spans="1:262" ht="3" customHeight="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</row>
    <row r="204" spans="1:262" ht="3" customHeigh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</row>
    <row r="205" spans="1:262" ht="3" customHeigh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</row>
    <row r="206" spans="1:262" ht="3" customHeigh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FF206" s="217"/>
      <c r="FG206" s="217"/>
      <c r="FH206" s="217"/>
      <c r="FI206" s="217"/>
      <c r="FJ206" s="217"/>
      <c r="FK206" s="217"/>
      <c r="FL206" s="217"/>
      <c r="FM206" s="217"/>
      <c r="FN206" s="217"/>
      <c r="FO206" s="217"/>
      <c r="FP206" s="217"/>
      <c r="FQ206" s="217"/>
      <c r="FR206" s="217"/>
      <c r="FS206" s="217"/>
      <c r="FT206" s="217"/>
      <c r="FU206" s="217"/>
      <c r="FV206" s="217"/>
      <c r="FW206" s="217"/>
      <c r="FX206" s="217"/>
      <c r="FY206" s="217"/>
      <c r="FZ206" s="217"/>
      <c r="GA206" s="217"/>
      <c r="GB206" s="217"/>
      <c r="GC206" s="217"/>
      <c r="GD206" s="217"/>
      <c r="GE206" s="217"/>
      <c r="GF206" s="217"/>
      <c r="GG206" s="217"/>
      <c r="GH206" s="217"/>
      <c r="GI206" s="217"/>
      <c r="GJ206" s="217"/>
      <c r="GK206" s="217"/>
      <c r="GL206" s="217"/>
      <c r="GM206" s="217"/>
      <c r="GN206" s="217"/>
      <c r="GO206" s="217"/>
      <c r="GP206" s="217"/>
      <c r="GQ206" s="217"/>
      <c r="GR206" s="217"/>
      <c r="GS206" s="217"/>
      <c r="GT206" s="217"/>
      <c r="GU206" s="217"/>
      <c r="GV206" s="217"/>
      <c r="GW206" s="217"/>
      <c r="GX206" s="217"/>
      <c r="GY206" s="217"/>
      <c r="GZ206" s="217"/>
      <c r="HA206" s="217"/>
      <c r="HB206" s="217"/>
      <c r="HC206" s="217"/>
      <c r="HD206" s="217"/>
      <c r="HE206" s="217"/>
      <c r="HF206" s="217"/>
      <c r="HG206" s="217"/>
      <c r="HH206" s="217"/>
      <c r="HI206" s="217"/>
      <c r="HJ206" s="217"/>
      <c r="HK206" s="217"/>
      <c r="HL206" s="217"/>
      <c r="HM206" s="217"/>
      <c r="HN206" s="217"/>
      <c r="HO206" s="217"/>
      <c r="HP206" s="217"/>
      <c r="HQ206" s="217"/>
      <c r="HR206" s="217"/>
      <c r="HS206" s="217"/>
      <c r="HT206" s="217"/>
      <c r="HU206" s="217"/>
      <c r="HV206" s="217"/>
      <c r="HW206" s="217"/>
      <c r="HX206" s="217"/>
      <c r="HY206" s="217"/>
      <c r="HZ206" s="217"/>
      <c r="IA206" s="217"/>
      <c r="IB206" s="217"/>
      <c r="IC206" s="217"/>
      <c r="ID206" s="217"/>
      <c r="IE206" s="217"/>
      <c r="IF206" s="217"/>
      <c r="IG206" s="217"/>
      <c r="IH206" s="217"/>
      <c r="II206" s="217"/>
      <c r="IJ206" s="217"/>
      <c r="IK206" s="217"/>
      <c r="IL206" s="217"/>
      <c r="IM206" s="217"/>
      <c r="IN206" s="217"/>
      <c r="IO206" s="217"/>
      <c r="IP206" s="217"/>
      <c r="IQ206" s="217"/>
      <c r="IR206" s="217"/>
      <c r="IS206" s="217"/>
      <c r="IT206" s="217"/>
      <c r="IU206" s="217"/>
      <c r="IV206" s="217"/>
      <c r="IW206" s="217"/>
      <c r="IX206" s="217"/>
      <c r="IY206" s="217"/>
      <c r="IZ206" s="217"/>
      <c r="JA206" s="217"/>
      <c r="JB206" s="217"/>
    </row>
    <row r="207" spans="1:262" ht="3" customHeigh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FF207" s="217"/>
      <c r="FG207" s="217"/>
      <c r="FH207" s="217"/>
      <c r="FI207" s="217"/>
      <c r="FJ207" s="217"/>
      <c r="FK207" s="217"/>
      <c r="FL207" s="217"/>
      <c r="FM207" s="217"/>
      <c r="FN207" s="217"/>
      <c r="FO207" s="217"/>
      <c r="FP207" s="217"/>
      <c r="FQ207" s="217"/>
      <c r="FR207" s="217"/>
      <c r="FS207" s="217"/>
      <c r="FT207" s="217"/>
      <c r="FU207" s="217"/>
      <c r="FV207" s="217"/>
      <c r="FW207" s="217"/>
      <c r="FX207" s="217"/>
      <c r="FY207" s="217"/>
      <c r="FZ207" s="217"/>
      <c r="GA207" s="217"/>
      <c r="GB207" s="217"/>
      <c r="GC207" s="217"/>
      <c r="GD207" s="217"/>
      <c r="GE207" s="217"/>
      <c r="GF207" s="217"/>
      <c r="GG207" s="217"/>
      <c r="GH207" s="217"/>
      <c r="GI207" s="217"/>
      <c r="GJ207" s="217"/>
      <c r="GK207" s="217"/>
      <c r="GL207" s="217"/>
      <c r="GM207" s="217"/>
      <c r="GN207" s="217"/>
      <c r="GO207" s="217"/>
      <c r="GP207" s="217"/>
      <c r="GQ207" s="217"/>
      <c r="GR207" s="217"/>
      <c r="GS207" s="217"/>
      <c r="GT207" s="217"/>
      <c r="GU207" s="217"/>
      <c r="GV207" s="217"/>
      <c r="GW207" s="217"/>
      <c r="GX207" s="217"/>
      <c r="GY207" s="217"/>
      <c r="GZ207" s="217"/>
      <c r="HA207" s="217"/>
      <c r="HB207" s="217"/>
      <c r="HC207" s="217"/>
      <c r="HD207" s="217"/>
      <c r="HE207" s="217"/>
      <c r="HF207" s="217"/>
      <c r="HG207" s="217"/>
      <c r="HH207" s="217"/>
      <c r="HI207" s="217"/>
      <c r="HJ207" s="217"/>
      <c r="HK207" s="217"/>
      <c r="HL207" s="217"/>
      <c r="HM207" s="217"/>
      <c r="HN207" s="217"/>
      <c r="HO207" s="217"/>
      <c r="HP207" s="217"/>
      <c r="HQ207" s="217"/>
      <c r="HR207" s="217"/>
      <c r="HS207" s="217"/>
      <c r="HT207" s="217"/>
      <c r="HU207" s="217"/>
      <c r="HV207" s="217"/>
      <c r="HW207" s="217"/>
      <c r="HX207" s="217"/>
      <c r="HY207" s="217"/>
      <c r="HZ207" s="217"/>
      <c r="IA207" s="217"/>
      <c r="IB207" s="217"/>
      <c r="IC207" s="217"/>
      <c r="ID207" s="217"/>
      <c r="IE207" s="217"/>
      <c r="IF207" s="217"/>
      <c r="IG207" s="217"/>
      <c r="IH207" s="217"/>
      <c r="II207" s="217"/>
      <c r="IJ207" s="217"/>
      <c r="IK207" s="217"/>
      <c r="IL207" s="217"/>
      <c r="IM207" s="217"/>
      <c r="IN207" s="217"/>
      <c r="IO207" s="217"/>
      <c r="IP207" s="217"/>
      <c r="IQ207" s="217"/>
      <c r="IR207" s="217"/>
      <c r="IS207" s="217"/>
      <c r="IT207" s="217"/>
      <c r="IU207" s="217"/>
      <c r="IV207" s="217"/>
      <c r="IW207" s="217"/>
      <c r="IX207" s="217"/>
      <c r="IY207" s="217"/>
      <c r="IZ207" s="217"/>
      <c r="JA207" s="217"/>
      <c r="JB207" s="217"/>
    </row>
    <row r="208" spans="1:262" ht="3" customHeigh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FF208" s="217"/>
      <c r="FG208" s="217"/>
      <c r="FH208" s="217"/>
      <c r="FI208" s="217"/>
      <c r="FJ208" s="217"/>
      <c r="FK208" s="217"/>
      <c r="FL208" s="217"/>
      <c r="FM208" s="217"/>
      <c r="FN208" s="217"/>
      <c r="FO208" s="217"/>
      <c r="FP208" s="217"/>
      <c r="FQ208" s="217"/>
      <c r="FR208" s="217"/>
      <c r="FS208" s="217"/>
      <c r="FT208" s="217"/>
      <c r="FU208" s="217"/>
      <c r="FV208" s="217"/>
      <c r="FW208" s="217"/>
      <c r="FX208" s="217"/>
      <c r="FY208" s="217"/>
      <c r="FZ208" s="217"/>
      <c r="GA208" s="217"/>
      <c r="GB208" s="217"/>
      <c r="GC208" s="217"/>
      <c r="GD208" s="217"/>
      <c r="GE208" s="217"/>
      <c r="GF208" s="217"/>
      <c r="GG208" s="217"/>
      <c r="GH208" s="217"/>
      <c r="GI208" s="217"/>
      <c r="GJ208" s="217"/>
      <c r="GK208" s="217"/>
      <c r="GL208" s="217"/>
      <c r="GM208" s="217"/>
      <c r="GN208" s="217"/>
      <c r="GO208" s="217"/>
      <c r="GP208" s="217"/>
      <c r="GQ208" s="217"/>
      <c r="GR208" s="217"/>
      <c r="GS208" s="217"/>
      <c r="GT208" s="217"/>
      <c r="GU208" s="217"/>
      <c r="GV208" s="217"/>
      <c r="GW208" s="217"/>
      <c r="GX208" s="217"/>
      <c r="GY208" s="217"/>
      <c r="GZ208" s="217"/>
      <c r="HA208" s="217"/>
      <c r="HB208" s="217"/>
      <c r="HC208" s="217"/>
      <c r="HD208" s="217"/>
      <c r="HE208" s="217"/>
      <c r="HF208" s="217"/>
      <c r="HG208" s="217"/>
      <c r="HH208" s="217"/>
      <c r="HI208" s="217"/>
      <c r="HJ208" s="217"/>
      <c r="HK208" s="217"/>
      <c r="HL208" s="217"/>
      <c r="HM208" s="217"/>
      <c r="HN208" s="217"/>
      <c r="HO208" s="217"/>
      <c r="HP208" s="217"/>
      <c r="HQ208" s="217"/>
      <c r="HR208" s="217"/>
      <c r="HS208" s="217"/>
      <c r="HT208" s="217"/>
      <c r="HU208" s="217"/>
      <c r="HV208" s="217"/>
      <c r="HW208" s="217"/>
      <c r="HX208" s="217"/>
      <c r="HY208" s="217"/>
      <c r="HZ208" s="217"/>
      <c r="IA208" s="217"/>
      <c r="IB208" s="217"/>
      <c r="IC208" s="217"/>
      <c r="ID208" s="217"/>
      <c r="IE208" s="217"/>
      <c r="IF208" s="217"/>
      <c r="IG208" s="217"/>
      <c r="IH208" s="217"/>
      <c r="II208" s="217"/>
      <c r="IJ208" s="217"/>
      <c r="IK208" s="217"/>
      <c r="IL208" s="217"/>
      <c r="IM208" s="217"/>
      <c r="IN208" s="217"/>
      <c r="IO208" s="217"/>
      <c r="IP208" s="217"/>
      <c r="IQ208" s="217"/>
      <c r="IR208" s="217"/>
      <c r="IS208" s="217"/>
      <c r="IT208" s="217"/>
      <c r="IU208" s="217"/>
      <c r="IV208" s="217"/>
      <c r="IW208" s="217"/>
      <c r="IX208" s="217"/>
      <c r="IY208" s="217"/>
      <c r="IZ208" s="217"/>
      <c r="JA208" s="217"/>
      <c r="JB208" s="217"/>
    </row>
    <row r="209" spans="1:262" ht="3" customHeight="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FF209" s="217"/>
      <c r="FG209" s="217"/>
      <c r="FH209" s="217"/>
      <c r="FI209" s="217"/>
      <c r="FJ209" s="217"/>
      <c r="FK209" s="217"/>
      <c r="FL209" s="217"/>
      <c r="FM209" s="217"/>
      <c r="FN209" s="217"/>
      <c r="FO209" s="217"/>
      <c r="FP209" s="217"/>
      <c r="FQ209" s="217"/>
      <c r="FR209" s="217"/>
      <c r="FS209" s="217"/>
      <c r="FT209" s="217"/>
      <c r="FU209" s="217"/>
      <c r="FV209" s="217"/>
      <c r="FW209" s="217"/>
      <c r="FX209" s="217"/>
      <c r="FY209" s="217"/>
      <c r="FZ209" s="217"/>
      <c r="GA209" s="217"/>
      <c r="GB209" s="217"/>
      <c r="GC209" s="217"/>
      <c r="GD209" s="217"/>
      <c r="GE209" s="217"/>
      <c r="GF209" s="217"/>
      <c r="GG209" s="217"/>
      <c r="GH209" s="217"/>
      <c r="GI209" s="217"/>
      <c r="GJ209" s="217"/>
      <c r="GK209" s="217"/>
      <c r="GL209" s="217"/>
      <c r="GM209" s="217"/>
      <c r="GN209" s="217"/>
      <c r="GO209" s="217"/>
      <c r="GP209" s="217"/>
      <c r="GQ209" s="217"/>
      <c r="GR209" s="217"/>
      <c r="GS209" s="217"/>
      <c r="GT209" s="217"/>
      <c r="GU209" s="217"/>
      <c r="GV209" s="217"/>
      <c r="GW209" s="217"/>
      <c r="GX209" s="217"/>
      <c r="GY209" s="217"/>
      <c r="GZ209" s="217"/>
      <c r="HA209" s="217"/>
      <c r="HB209" s="217"/>
      <c r="HC209" s="217"/>
      <c r="HD209" s="217"/>
      <c r="HE209" s="217"/>
      <c r="HF209" s="217"/>
      <c r="HG209" s="217"/>
      <c r="HH209" s="217"/>
      <c r="HI209" s="217"/>
      <c r="HJ209" s="217"/>
      <c r="HK209" s="217"/>
      <c r="HL209" s="217"/>
      <c r="HM209" s="217"/>
      <c r="HN209" s="217"/>
      <c r="HO209" s="217"/>
      <c r="HP209" s="217"/>
      <c r="HQ209" s="217"/>
      <c r="HR209" s="217"/>
      <c r="HS209" s="217"/>
      <c r="HT209" s="217"/>
      <c r="HU209" s="217"/>
      <c r="HV209" s="217"/>
      <c r="HW209" s="217"/>
      <c r="HX209" s="217"/>
      <c r="HY209" s="217"/>
      <c r="HZ209" s="217"/>
      <c r="IA209" s="217"/>
      <c r="IB209" s="217"/>
      <c r="IC209" s="217"/>
      <c r="ID209" s="217"/>
      <c r="IE209" s="217"/>
      <c r="IF209" s="217"/>
      <c r="IG209" s="217"/>
      <c r="IH209" s="217"/>
      <c r="II209" s="217"/>
      <c r="IJ209" s="217"/>
      <c r="IK209" s="217"/>
      <c r="IL209" s="217"/>
      <c r="IM209" s="217"/>
      <c r="IN209" s="217"/>
      <c r="IO209" s="217"/>
      <c r="IP209" s="217"/>
      <c r="IQ209" s="217"/>
      <c r="IR209" s="217"/>
      <c r="IS209" s="217"/>
      <c r="IT209" s="217"/>
      <c r="IU209" s="217"/>
      <c r="IV209" s="217"/>
      <c r="IW209" s="217"/>
      <c r="IX209" s="217"/>
      <c r="IY209" s="217"/>
      <c r="IZ209" s="217"/>
      <c r="JA209" s="217"/>
      <c r="JB209" s="217"/>
    </row>
    <row r="210" spans="1:262" ht="3" customHeigh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FF210" s="217"/>
      <c r="FG210" s="217"/>
      <c r="FH210" s="217"/>
      <c r="FI210" s="217"/>
      <c r="FJ210" s="217"/>
      <c r="FK210" s="217"/>
      <c r="FL210" s="217"/>
      <c r="FM210" s="217"/>
      <c r="FN210" s="217"/>
      <c r="FO210" s="217"/>
      <c r="FP210" s="217"/>
      <c r="FQ210" s="217"/>
      <c r="FR210" s="217"/>
      <c r="FS210" s="217"/>
      <c r="FT210" s="217"/>
      <c r="FU210" s="217"/>
      <c r="FV210" s="217"/>
      <c r="FW210" s="217"/>
      <c r="FX210" s="217"/>
      <c r="FY210" s="217"/>
      <c r="FZ210" s="217"/>
      <c r="GA210" s="217"/>
      <c r="GB210" s="217"/>
      <c r="GC210" s="217"/>
      <c r="GD210" s="217"/>
      <c r="GE210" s="217"/>
      <c r="GF210" s="217"/>
      <c r="GG210" s="217"/>
      <c r="GH210" s="217"/>
      <c r="GI210" s="217"/>
      <c r="GJ210" s="217"/>
      <c r="GK210" s="217"/>
      <c r="GL210" s="217"/>
      <c r="GM210" s="217"/>
      <c r="GN210" s="217"/>
      <c r="GO210" s="217"/>
      <c r="GP210" s="217"/>
      <c r="GQ210" s="217"/>
      <c r="GR210" s="217"/>
      <c r="GS210" s="217"/>
      <c r="GT210" s="217"/>
      <c r="GU210" s="217"/>
      <c r="GV210" s="217"/>
      <c r="GW210" s="217"/>
      <c r="GX210" s="217"/>
      <c r="GY210" s="217"/>
      <c r="GZ210" s="217"/>
      <c r="HA210" s="217"/>
      <c r="HB210" s="217"/>
      <c r="HC210" s="217"/>
      <c r="HD210" s="217"/>
      <c r="HE210" s="217"/>
      <c r="HF210" s="217"/>
      <c r="HG210" s="217"/>
      <c r="HH210" s="217"/>
      <c r="HI210" s="217"/>
      <c r="HJ210" s="217"/>
      <c r="HK210" s="217"/>
      <c r="HL210" s="217"/>
      <c r="HM210" s="217"/>
      <c r="HN210" s="217"/>
      <c r="HO210" s="217"/>
      <c r="HP210" s="217"/>
      <c r="HQ210" s="217"/>
      <c r="HR210" s="217"/>
      <c r="HS210" s="217"/>
      <c r="HT210" s="217"/>
      <c r="HU210" s="217"/>
      <c r="HV210" s="217"/>
      <c r="HW210" s="217"/>
      <c r="HX210" s="217"/>
      <c r="HY210" s="217"/>
      <c r="HZ210" s="217"/>
      <c r="IA210" s="217"/>
      <c r="IB210" s="217"/>
      <c r="IC210" s="217"/>
      <c r="ID210" s="217"/>
      <c r="IE210" s="217"/>
      <c r="IF210" s="217"/>
      <c r="IG210" s="217"/>
      <c r="IH210" s="217"/>
      <c r="II210" s="217"/>
      <c r="IJ210" s="217"/>
      <c r="IK210" s="217"/>
      <c r="IL210" s="217"/>
      <c r="IM210" s="217"/>
      <c r="IN210" s="217"/>
      <c r="IO210" s="217"/>
      <c r="IP210" s="217"/>
      <c r="IQ210" s="217"/>
      <c r="IR210" s="217"/>
      <c r="IS210" s="217"/>
      <c r="IT210" s="217"/>
      <c r="IU210" s="217"/>
      <c r="IV210" s="217"/>
      <c r="IW210" s="217"/>
      <c r="IX210" s="217"/>
      <c r="IY210" s="217"/>
      <c r="IZ210" s="217"/>
      <c r="JA210" s="217"/>
      <c r="JB210" s="217"/>
    </row>
    <row r="211" spans="1:262" ht="3" customHeight="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FF211" s="217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7"/>
      <c r="GI211" s="217"/>
      <c r="GJ211" s="217"/>
      <c r="GK211" s="217"/>
      <c r="GL211" s="217"/>
      <c r="GM211" s="217"/>
      <c r="GN211" s="217"/>
      <c r="GO211" s="217"/>
      <c r="GP211" s="217"/>
      <c r="GQ211" s="217"/>
      <c r="GR211" s="217"/>
      <c r="GS211" s="217"/>
      <c r="GT211" s="217"/>
      <c r="GU211" s="217"/>
      <c r="GV211" s="217"/>
      <c r="GW211" s="217"/>
      <c r="GX211" s="217"/>
      <c r="GY211" s="217"/>
      <c r="GZ211" s="217"/>
      <c r="HA211" s="217"/>
      <c r="HB211" s="217"/>
      <c r="HC211" s="217"/>
      <c r="HD211" s="217"/>
      <c r="HE211" s="217"/>
      <c r="HF211" s="217"/>
      <c r="HG211" s="217"/>
      <c r="HH211" s="217"/>
      <c r="HI211" s="217"/>
      <c r="HJ211" s="217"/>
      <c r="HK211" s="217"/>
      <c r="HL211" s="217"/>
      <c r="HM211" s="217"/>
      <c r="HN211" s="217"/>
      <c r="HO211" s="217"/>
      <c r="HP211" s="217"/>
      <c r="HQ211" s="217"/>
      <c r="HR211" s="217"/>
      <c r="HS211" s="217"/>
      <c r="HT211" s="217"/>
      <c r="HU211" s="217"/>
      <c r="HV211" s="217"/>
      <c r="HW211" s="217"/>
      <c r="HX211" s="217"/>
      <c r="HY211" s="217"/>
      <c r="HZ211" s="217"/>
      <c r="IA211" s="217"/>
      <c r="IB211" s="217"/>
      <c r="IC211" s="217"/>
      <c r="ID211" s="217"/>
      <c r="IE211" s="217"/>
      <c r="IF211" s="217"/>
      <c r="IG211" s="217"/>
      <c r="IH211" s="217"/>
      <c r="II211" s="217"/>
      <c r="IJ211" s="217"/>
      <c r="IK211" s="217"/>
      <c r="IL211" s="217"/>
      <c r="IM211" s="217"/>
      <c r="IN211" s="217"/>
      <c r="IO211" s="217"/>
      <c r="IP211" s="217"/>
      <c r="IQ211" s="217"/>
      <c r="IR211" s="217"/>
      <c r="IS211" s="217"/>
      <c r="IT211" s="217"/>
      <c r="IU211" s="217"/>
      <c r="IV211" s="217"/>
      <c r="IW211" s="217"/>
      <c r="IX211" s="217"/>
      <c r="IY211" s="217"/>
      <c r="IZ211" s="217"/>
      <c r="JA211" s="217"/>
      <c r="JB211" s="217"/>
    </row>
    <row r="212" spans="1:262" ht="3" customHeight="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FF212" s="217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7"/>
      <c r="GI212" s="217"/>
      <c r="GJ212" s="217"/>
      <c r="GK212" s="217"/>
      <c r="GL212" s="217"/>
      <c r="GM212" s="217"/>
      <c r="GN212" s="217"/>
      <c r="GO212" s="217"/>
      <c r="GP212" s="217"/>
      <c r="GQ212" s="217"/>
      <c r="GR212" s="217"/>
      <c r="GS212" s="217"/>
      <c r="GT212" s="217"/>
      <c r="GU212" s="217"/>
      <c r="GV212" s="217"/>
      <c r="GW212" s="217"/>
      <c r="GX212" s="217"/>
      <c r="GY212" s="217"/>
      <c r="GZ212" s="217"/>
      <c r="HA212" s="217"/>
      <c r="HB212" s="217"/>
      <c r="HC212" s="217"/>
      <c r="HD212" s="217"/>
      <c r="HE212" s="217"/>
      <c r="HF212" s="217"/>
      <c r="HG212" s="217"/>
      <c r="HH212" s="217"/>
      <c r="HI212" s="217"/>
      <c r="HJ212" s="217"/>
      <c r="HK212" s="217"/>
      <c r="HL212" s="217"/>
      <c r="HM212" s="217"/>
      <c r="HN212" s="217"/>
      <c r="HO212" s="217"/>
      <c r="HP212" s="217"/>
      <c r="HQ212" s="217"/>
      <c r="HR212" s="217"/>
      <c r="HS212" s="217"/>
      <c r="HT212" s="217"/>
      <c r="HU212" s="217"/>
      <c r="HV212" s="217"/>
      <c r="HW212" s="217"/>
      <c r="HX212" s="217"/>
      <c r="HY212" s="217"/>
      <c r="HZ212" s="217"/>
      <c r="IA212" s="217"/>
      <c r="IB212" s="217"/>
      <c r="IC212" s="217"/>
      <c r="ID212" s="217"/>
      <c r="IE212" s="217"/>
      <c r="IF212" s="217"/>
      <c r="IG212" s="217"/>
      <c r="IH212" s="217"/>
      <c r="II212" s="217"/>
      <c r="IJ212" s="217"/>
      <c r="IK212" s="217"/>
      <c r="IL212" s="217"/>
      <c r="IM212" s="217"/>
      <c r="IN212" s="217"/>
      <c r="IO212" s="217"/>
      <c r="IP212" s="217"/>
      <c r="IQ212" s="217"/>
      <c r="IR212" s="217"/>
      <c r="IS212" s="217"/>
      <c r="IT212" s="217"/>
      <c r="IU212" s="217"/>
      <c r="IV212" s="217"/>
      <c r="IW212" s="217"/>
      <c r="IX212" s="217"/>
      <c r="IY212" s="217"/>
      <c r="IZ212" s="217"/>
      <c r="JA212" s="217"/>
      <c r="JB212" s="217"/>
    </row>
    <row r="213" spans="1:262" ht="3" customHeight="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FF213" s="217"/>
      <c r="FG213" s="217"/>
      <c r="FH213" s="217"/>
      <c r="FI213" s="217"/>
      <c r="FJ213" s="217"/>
      <c r="FK213" s="217"/>
      <c r="FL213" s="217"/>
      <c r="FM213" s="217"/>
      <c r="FN213" s="217"/>
      <c r="FO213" s="217"/>
      <c r="FP213" s="217"/>
      <c r="FQ213" s="217"/>
      <c r="FR213" s="217"/>
      <c r="FS213" s="217"/>
      <c r="FT213" s="217"/>
      <c r="FU213" s="217"/>
      <c r="FV213" s="217"/>
      <c r="FW213" s="217"/>
      <c r="FX213" s="217"/>
      <c r="FY213" s="217"/>
      <c r="FZ213" s="217"/>
      <c r="GA213" s="217"/>
      <c r="GB213" s="217"/>
      <c r="GC213" s="217"/>
      <c r="GD213" s="217"/>
      <c r="GE213" s="217"/>
      <c r="GF213" s="217"/>
      <c r="GG213" s="217"/>
      <c r="GH213" s="217"/>
      <c r="GI213" s="217"/>
      <c r="GJ213" s="217"/>
      <c r="GK213" s="217"/>
      <c r="GL213" s="217"/>
      <c r="GM213" s="217"/>
      <c r="GN213" s="217"/>
      <c r="GO213" s="217"/>
      <c r="GP213" s="217"/>
      <c r="GQ213" s="217"/>
      <c r="GR213" s="217"/>
      <c r="GS213" s="217"/>
      <c r="GT213" s="217"/>
      <c r="GU213" s="217"/>
      <c r="GV213" s="217"/>
      <c r="GW213" s="217"/>
      <c r="GX213" s="217"/>
      <c r="GY213" s="217"/>
      <c r="GZ213" s="217"/>
      <c r="HA213" s="217"/>
      <c r="HB213" s="217"/>
      <c r="HC213" s="217"/>
      <c r="HD213" s="217"/>
      <c r="HE213" s="217"/>
      <c r="HF213" s="217"/>
      <c r="HG213" s="217"/>
      <c r="HH213" s="217"/>
      <c r="HI213" s="217"/>
      <c r="HJ213" s="217"/>
      <c r="HK213" s="217"/>
      <c r="HL213" s="217"/>
      <c r="HM213" s="217"/>
      <c r="HN213" s="217"/>
      <c r="HO213" s="217"/>
      <c r="HP213" s="217"/>
      <c r="HQ213" s="217"/>
      <c r="HR213" s="217"/>
      <c r="HS213" s="217"/>
      <c r="HT213" s="217"/>
      <c r="HU213" s="217"/>
      <c r="HV213" s="217"/>
      <c r="HW213" s="217"/>
      <c r="HX213" s="217"/>
      <c r="HY213" s="217"/>
      <c r="HZ213" s="217"/>
      <c r="IA213" s="217"/>
      <c r="IB213" s="217"/>
      <c r="IC213" s="217"/>
      <c r="ID213" s="217"/>
      <c r="IE213" s="217"/>
      <c r="IF213" s="217"/>
      <c r="IG213" s="217"/>
      <c r="IH213" s="217"/>
      <c r="II213" s="217"/>
      <c r="IJ213" s="217"/>
      <c r="IK213" s="217"/>
      <c r="IL213" s="217"/>
      <c r="IM213" s="217"/>
      <c r="IN213" s="217"/>
      <c r="IO213" s="217"/>
      <c r="IP213" s="217"/>
      <c r="IQ213" s="217"/>
      <c r="IR213" s="217"/>
      <c r="IS213" s="217"/>
      <c r="IT213" s="217"/>
      <c r="IU213" s="217"/>
      <c r="IV213" s="217"/>
      <c r="IW213" s="217"/>
      <c r="IX213" s="217"/>
      <c r="IY213" s="217"/>
      <c r="IZ213" s="217"/>
      <c r="JA213" s="217"/>
      <c r="JB213" s="217"/>
    </row>
    <row r="214" spans="1:262" ht="3" customHeigh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FF214" s="217"/>
      <c r="FG214" s="217"/>
      <c r="FH214" s="217"/>
      <c r="FI214" s="217"/>
      <c r="FJ214" s="217"/>
      <c r="FK214" s="217"/>
      <c r="FL214" s="217"/>
      <c r="FM214" s="217"/>
      <c r="FN214" s="217"/>
      <c r="FO214" s="217"/>
      <c r="FP214" s="217"/>
      <c r="FQ214" s="217"/>
      <c r="FR214" s="217"/>
      <c r="FS214" s="217"/>
      <c r="FT214" s="217"/>
      <c r="FU214" s="217"/>
      <c r="FV214" s="217"/>
      <c r="FW214" s="217"/>
      <c r="FX214" s="217"/>
      <c r="FY214" s="217"/>
      <c r="FZ214" s="217"/>
      <c r="GA214" s="217"/>
      <c r="GB214" s="217"/>
      <c r="GC214" s="217"/>
      <c r="GD214" s="217"/>
      <c r="GE214" s="217"/>
      <c r="GF214" s="217"/>
      <c r="GG214" s="217"/>
      <c r="GH214" s="217"/>
      <c r="GI214" s="217"/>
      <c r="GJ214" s="217"/>
      <c r="GK214" s="217"/>
      <c r="GL214" s="217"/>
      <c r="GM214" s="217"/>
      <c r="GN214" s="217"/>
      <c r="GO214" s="217"/>
      <c r="GP214" s="217"/>
      <c r="GQ214" s="217"/>
      <c r="GR214" s="217"/>
      <c r="GS214" s="217"/>
      <c r="GT214" s="217"/>
      <c r="GU214" s="217"/>
      <c r="GV214" s="217"/>
      <c r="GW214" s="217"/>
      <c r="GX214" s="217"/>
      <c r="GY214" s="217"/>
      <c r="GZ214" s="217"/>
      <c r="HA214" s="217"/>
      <c r="HB214" s="217"/>
      <c r="HC214" s="217"/>
      <c r="HD214" s="217"/>
      <c r="HE214" s="217"/>
      <c r="HF214" s="217"/>
      <c r="HG214" s="217"/>
      <c r="HH214" s="217"/>
      <c r="HI214" s="217"/>
      <c r="HJ214" s="217"/>
      <c r="HK214" s="217"/>
      <c r="HL214" s="217"/>
      <c r="HM214" s="217"/>
      <c r="HN214" s="217"/>
      <c r="HO214" s="217"/>
      <c r="HP214" s="217"/>
      <c r="HQ214" s="217"/>
      <c r="HR214" s="217"/>
      <c r="HS214" s="217"/>
      <c r="HT214" s="217"/>
      <c r="HU214" s="217"/>
      <c r="HV214" s="217"/>
      <c r="HW214" s="217"/>
      <c r="HX214" s="217"/>
      <c r="HY214" s="217"/>
      <c r="HZ214" s="217"/>
      <c r="IA214" s="217"/>
      <c r="IB214" s="217"/>
      <c r="IC214" s="217"/>
      <c r="ID214" s="217"/>
      <c r="IE214" s="217"/>
      <c r="IF214" s="217"/>
      <c r="IG214" s="217"/>
      <c r="IH214" s="217"/>
      <c r="II214" s="217"/>
      <c r="IJ214" s="217"/>
      <c r="IK214" s="217"/>
      <c r="IL214" s="217"/>
      <c r="IM214" s="217"/>
      <c r="IN214" s="217"/>
      <c r="IO214" s="217"/>
      <c r="IP214" s="217"/>
      <c r="IQ214" s="217"/>
      <c r="IR214" s="217"/>
      <c r="IS214" s="217"/>
      <c r="IT214" s="217"/>
      <c r="IU214" s="217"/>
      <c r="IV214" s="217"/>
      <c r="IW214" s="217"/>
      <c r="IX214" s="217"/>
      <c r="IY214" s="217"/>
      <c r="IZ214" s="217"/>
      <c r="JA214" s="217"/>
      <c r="JB214" s="217"/>
    </row>
    <row r="215" spans="1:262" ht="3" customHeigh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FF215" s="217"/>
      <c r="FG215" s="217"/>
      <c r="FH215" s="217"/>
      <c r="FI215" s="217"/>
      <c r="FJ215" s="217"/>
      <c r="FK215" s="217"/>
      <c r="FL215" s="217"/>
      <c r="FM215" s="217"/>
      <c r="FN215" s="217"/>
      <c r="FO215" s="217"/>
      <c r="FP215" s="217"/>
      <c r="FQ215" s="217"/>
      <c r="FR215" s="217"/>
      <c r="FS215" s="217"/>
      <c r="FT215" s="217"/>
      <c r="FU215" s="217"/>
      <c r="FV215" s="217"/>
      <c r="FW215" s="217"/>
      <c r="FX215" s="217"/>
      <c r="FY215" s="217"/>
      <c r="FZ215" s="217"/>
      <c r="GA215" s="217"/>
      <c r="GB215" s="217"/>
      <c r="GC215" s="217"/>
      <c r="GD215" s="217"/>
      <c r="GE215" s="217"/>
      <c r="GF215" s="217"/>
      <c r="GG215" s="217"/>
      <c r="GH215" s="217"/>
      <c r="GI215" s="217"/>
      <c r="GJ215" s="217"/>
      <c r="GK215" s="217"/>
      <c r="GL215" s="217"/>
      <c r="GM215" s="217"/>
      <c r="GN215" s="217"/>
      <c r="GO215" s="217"/>
      <c r="GP215" s="217"/>
      <c r="GQ215" s="217"/>
      <c r="GR215" s="217"/>
      <c r="GS215" s="217"/>
      <c r="GT215" s="217"/>
      <c r="GU215" s="217"/>
      <c r="GV215" s="217"/>
      <c r="GW215" s="217"/>
      <c r="GX215" s="217"/>
      <c r="GY215" s="217"/>
      <c r="GZ215" s="217"/>
      <c r="HA215" s="217"/>
      <c r="HB215" s="217"/>
      <c r="HC215" s="217"/>
      <c r="HD215" s="217"/>
      <c r="HE215" s="217"/>
      <c r="HF215" s="217"/>
      <c r="HG215" s="217"/>
      <c r="HH215" s="217"/>
      <c r="HI215" s="217"/>
      <c r="HJ215" s="217"/>
      <c r="HK215" s="217"/>
      <c r="HL215" s="217"/>
      <c r="HM215" s="217"/>
      <c r="HN215" s="217"/>
      <c r="HO215" s="217"/>
      <c r="HP215" s="217"/>
      <c r="HQ215" s="217"/>
      <c r="HR215" s="217"/>
      <c r="HS215" s="217"/>
      <c r="HT215" s="217"/>
      <c r="HU215" s="217"/>
      <c r="HV215" s="217"/>
      <c r="HW215" s="217"/>
      <c r="HX215" s="217"/>
      <c r="HY215" s="217"/>
      <c r="HZ215" s="217"/>
      <c r="IA215" s="217"/>
      <c r="IB215" s="217"/>
      <c r="IC215" s="217"/>
      <c r="ID215" s="217"/>
      <c r="IE215" s="217"/>
      <c r="IF215" s="217"/>
      <c r="IG215" s="217"/>
      <c r="IH215" s="217"/>
      <c r="II215" s="217"/>
      <c r="IJ215" s="217"/>
      <c r="IK215" s="217"/>
      <c r="IL215" s="217"/>
      <c r="IM215" s="217"/>
      <c r="IN215" s="217"/>
      <c r="IO215" s="217"/>
      <c r="IP215" s="217"/>
      <c r="IQ215" s="217"/>
      <c r="IR215" s="217"/>
      <c r="IS215" s="217"/>
      <c r="IT215" s="217"/>
      <c r="IU215" s="217"/>
      <c r="IV215" s="217"/>
      <c r="IW215" s="217"/>
      <c r="IX215" s="217"/>
      <c r="IY215" s="217"/>
      <c r="IZ215" s="217"/>
      <c r="JA215" s="217"/>
      <c r="JB215" s="217"/>
    </row>
    <row r="216" spans="1:262" ht="3" customHeight="1" x14ac:dyDescent="0.25">
      <c r="FF216" s="217"/>
      <c r="FG216" s="217"/>
      <c r="FH216" s="217"/>
      <c r="FI216" s="217"/>
      <c r="FJ216" s="217"/>
      <c r="FK216" s="217"/>
      <c r="FL216" s="217"/>
      <c r="FM216" s="217"/>
      <c r="FN216" s="217"/>
      <c r="FO216" s="217"/>
      <c r="FP216" s="217"/>
      <c r="FQ216" s="217"/>
      <c r="FR216" s="217"/>
      <c r="FS216" s="217"/>
      <c r="FT216" s="217"/>
      <c r="FU216" s="217"/>
      <c r="FV216" s="217"/>
      <c r="FW216" s="217"/>
      <c r="FX216" s="217"/>
      <c r="FY216" s="217"/>
      <c r="FZ216" s="217"/>
      <c r="GA216" s="217"/>
      <c r="GB216" s="217"/>
      <c r="GC216" s="217"/>
      <c r="GD216" s="217"/>
      <c r="GE216" s="217"/>
      <c r="GF216" s="217"/>
      <c r="GG216" s="217"/>
      <c r="GH216" s="217"/>
      <c r="GI216" s="217"/>
      <c r="GJ216" s="217"/>
      <c r="GK216" s="217"/>
      <c r="GL216" s="217"/>
      <c r="GM216" s="217"/>
      <c r="GN216" s="217"/>
      <c r="GO216" s="217"/>
      <c r="GP216" s="217"/>
      <c r="GQ216" s="217"/>
      <c r="GR216" s="217"/>
      <c r="GS216" s="217"/>
      <c r="GT216" s="217"/>
      <c r="GU216" s="217"/>
      <c r="GV216" s="217"/>
      <c r="GW216" s="217"/>
      <c r="GX216" s="217"/>
      <c r="GY216" s="217"/>
      <c r="GZ216" s="217"/>
      <c r="HA216" s="217"/>
      <c r="HB216" s="217"/>
      <c r="HC216" s="217"/>
      <c r="HD216" s="217"/>
      <c r="HE216" s="217"/>
      <c r="HF216" s="217"/>
      <c r="HG216" s="217"/>
      <c r="HH216" s="217"/>
      <c r="HI216" s="217"/>
      <c r="HJ216" s="217"/>
      <c r="HK216" s="217"/>
      <c r="HL216" s="217"/>
      <c r="HM216" s="217"/>
      <c r="HN216" s="217"/>
      <c r="HO216" s="217"/>
      <c r="HP216" s="217"/>
      <c r="HQ216" s="217"/>
      <c r="HR216" s="217"/>
      <c r="HS216" s="217"/>
      <c r="HT216" s="217"/>
      <c r="HU216" s="217"/>
      <c r="HV216" s="217"/>
      <c r="HW216" s="217"/>
      <c r="HX216" s="217"/>
      <c r="HY216" s="217"/>
      <c r="HZ216" s="217"/>
      <c r="IA216" s="217"/>
      <c r="IB216" s="217"/>
      <c r="IC216" s="217"/>
      <c r="ID216" s="217"/>
      <c r="IE216" s="217"/>
      <c r="IF216" s="217"/>
      <c r="IG216" s="217"/>
      <c r="IH216" s="217"/>
      <c r="II216" s="217"/>
      <c r="IJ216" s="217"/>
      <c r="IK216" s="217"/>
      <c r="IL216" s="217"/>
      <c r="IM216" s="217"/>
      <c r="IN216" s="217"/>
      <c r="IO216" s="217"/>
      <c r="IP216" s="217"/>
      <c r="IQ216" s="217"/>
      <c r="IR216" s="217"/>
      <c r="IS216" s="217"/>
      <c r="IT216" s="217"/>
      <c r="IU216" s="217"/>
      <c r="IV216" s="217"/>
      <c r="IW216" s="217"/>
      <c r="IX216" s="217"/>
      <c r="IY216" s="217"/>
      <c r="IZ216" s="217"/>
      <c r="JA216" s="217"/>
      <c r="JB216" s="217"/>
    </row>
    <row r="217" spans="1:262" ht="3" customHeight="1" x14ac:dyDescent="0.25"/>
    <row r="218" spans="1:262" ht="3" customHeight="1" x14ac:dyDescent="0.25">
      <c r="A218" s="185" t="s">
        <v>50</v>
      </c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 t="s">
        <v>16</v>
      </c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5"/>
      <c r="BI218" s="186" t="s">
        <v>51</v>
      </c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8"/>
    </row>
    <row r="219" spans="1:262" ht="3" customHeight="1" x14ac:dyDescent="0.2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9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0"/>
      <c r="BY219" s="190"/>
      <c r="BZ219" s="190"/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0"/>
      <c r="CM219" s="190"/>
      <c r="CN219" s="190"/>
      <c r="CO219" s="190"/>
      <c r="CP219" s="190"/>
      <c r="CQ219" s="190"/>
      <c r="CR219" s="190"/>
      <c r="CS219" s="190"/>
      <c r="CT219" s="190"/>
      <c r="CU219" s="190"/>
      <c r="CV219" s="190"/>
      <c r="CW219" s="190"/>
      <c r="CX219" s="190"/>
      <c r="CY219" s="190"/>
      <c r="CZ219" s="190"/>
      <c r="DA219" s="190"/>
      <c r="DB219" s="190"/>
      <c r="DC219" s="190"/>
      <c r="DD219" s="190"/>
      <c r="DE219" s="190"/>
      <c r="DF219" s="190"/>
      <c r="DG219" s="190"/>
      <c r="DH219" s="190"/>
      <c r="DI219" s="190"/>
      <c r="DJ219" s="190"/>
      <c r="DK219" s="190"/>
      <c r="DL219" s="190"/>
      <c r="DM219" s="190"/>
      <c r="DN219" s="190"/>
      <c r="DO219" s="190"/>
      <c r="DP219" s="190"/>
      <c r="DQ219" s="190"/>
      <c r="DR219" s="190"/>
      <c r="DS219" s="190"/>
      <c r="DT219" s="190"/>
      <c r="DU219" s="190"/>
      <c r="DV219" s="190"/>
      <c r="DW219" s="190"/>
      <c r="DX219" s="190"/>
      <c r="DY219" s="190"/>
      <c r="DZ219" s="190"/>
      <c r="EA219" s="190"/>
      <c r="EB219" s="190"/>
      <c r="EC219" s="190"/>
      <c r="ED219" s="190"/>
      <c r="EE219" s="190"/>
      <c r="EF219" s="190"/>
      <c r="EG219" s="190"/>
      <c r="EH219" s="191"/>
    </row>
    <row r="220" spans="1:262" ht="3" customHeight="1" x14ac:dyDescent="0.2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  <c r="AW220" s="185"/>
      <c r="AX220" s="185"/>
      <c r="AY220" s="185"/>
      <c r="AZ220" s="185"/>
      <c r="BA220" s="185"/>
      <c r="BB220" s="185"/>
      <c r="BC220" s="185"/>
      <c r="BD220" s="185"/>
      <c r="BE220" s="185"/>
      <c r="BF220" s="185"/>
      <c r="BG220" s="185"/>
      <c r="BH220" s="185"/>
      <c r="BI220" s="189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  <c r="EG220" s="190"/>
      <c r="EH220" s="191"/>
    </row>
    <row r="221" spans="1:262" ht="3" customHeight="1" x14ac:dyDescent="0.2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9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  <c r="BX221" s="190"/>
      <c r="BY221" s="190"/>
      <c r="BZ221" s="190"/>
      <c r="CA221" s="190"/>
      <c r="CB221" s="190"/>
      <c r="CC221" s="190"/>
      <c r="CD221" s="190"/>
      <c r="CE221" s="190"/>
      <c r="CF221" s="190"/>
      <c r="CG221" s="190"/>
      <c r="CH221" s="190"/>
      <c r="CI221" s="190"/>
      <c r="CJ221" s="190"/>
      <c r="CK221" s="190"/>
      <c r="CL221" s="190"/>
      <c r="CM221" s="190"/>
      <c r="CN221" s="190"/>
      <c r="CO221" s="190"/>
      <c r="CP221" s="190"/>
      <c r="CQ221" s="190"/>
      <c r="CR221" s="190"/>
      <c r="CS221" s="190"/>
      <c r="CT221" s="190"/>
      <c r="CU221" s="190"/>
      <c r="CV221" s="190"/>
      <c r="CW221" s="190"/>
      <c r="CX221" s="190"/>
      <c r="CY221" s="190"/>
      <c r="CZ221" s="190"/>
      <c r="DA221" s="190"/>
      <c r="DB221" s="190"/>
      <c r="DC221" s="190"/>
      <c r="DD221" s="190"/>
      <c r="DE221" s="190"/>
      <c r="DF221" s="190"/>
      <c r="DG221" s="190"/>
      <c r="DH221" s="190"/>
      <c r="DI221" s="190"/>
      <c r="DJ221" s="190"/>
      <c r="DK221" s="190"/>
      <c r="DL221" s="190"/>
      <c r="DM221" s="190"/>
      <c r="DN221" s="190"/>
      <c r="DO221" s="190"/>
      <c r="DP221" s="190"/>
      <c r="DQ221" s="190"/>
      <c r="DR221" s="190"/>
      <c r="DS221" s="190"/>
      <c r="DT221" s="190"/>
      <c r="DU221" s="190"/>
      <c r="DV221" s="190"/>
      <c r="DW221" s="190"/>
      <c r="DX221" s="190"/>
      <c r="DY221" s="190"/>
      <c r="DZ221" s="190"/>
      <c r="EA221" s="190"/>
      <c r="EB221" s="190"/>
      <c r="EC221" s="190"/>
      <c r="ED221" s="190"/>
      <c r="EE221" s="190"/>
      <c r="EF221" s="190"/>
      <c r="EG221" s="190"/>
      <c r="EH221" s="191"/>
    </row>
    <row r="222" spans="1:262" ht="3" customHeight="1" x14ac:dyDescent="0.2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9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  <c r="EG222" s="190"/>
      <c r="EH222" s="191"/>
    </row>
    <row r="223" spans="1:262" ht="3" customHeight="1" x14ac:dyDescent="0.2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9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  <c r="BX223" s="190"/>
      <c r="BY223" s="190"/>
      <c r="BZ223" s="190"/>
      <c r="CA223" s="190"/>
      <c r="CB223" s="190"/>
      <c r="CC223" s="190"/>
      <c r="CD223" s="190"/>
      <c r="CE223" s="190"/>
      <c r="CF223" s="190"/>
      <c r="CG223" s="190"/>
      <c r="CH223" s="190"/>
      <c r="CI223" s="190"/>
      <c r="CJ223" s="190"/>
      <c r="CK223" s="190"/>
      <c r="CL223" s="190"/>
      <c r="CM223" s="190"/>
      <c r="CN223" s="190"/>
      <c r="CO223" s="190"/>
      <c r="CP223" s="190"/>
      <c r="CQ223" s="190"/>
      <c r="CR223" s="190"/>
      <c r="CS223" s="190"/>
      <c r="CT223" s="190"/>
      <c r="CU223" s="190"/>
      <c r="CV223" s="190"/>
      <c r="CW223" s="190"/>
      <c r="CX223" s="190"/>
      <c r="CY223" s="190"/>
      <c r="CZ223" s="190"/>
      <c r="DA223" s="190"/>
      <c r="DB223" s="190"/>
      <c r="DC223" s="190"/>
      <c r="DD223" s="190"/>
      <c r="DE223" s="190"/>
      <c r="DF223" s="190"/>
      <c r="DG223" s="190"/>
      <c r="DH223" s="190"/>
      <c r="DI223" s="190"/>
      <c r="DJ223" s="190"/>
      <c r="DK223" s="190"/>
      <c r="DL223" s="190"/>
      <c r="DM223" s="190"/>
      <c r="DN223" s="190"/>
      <c r="DO223" s="190"/>
      <c r="DP223" s="190"/>
      <c r="DQ223" s="190"/>
      <c r="DR223" s="190"/>
      <c r="DS223" s="190"/>
      <c r="DT223" s="190"/>
      <c r="DU223" s="190"/>
      <c r="DV223" s="190"/>
      <c r="DW223" s="190"/>
      <c r="DX223" s="190"/>
      <c r="DY223" s="190"/>
      <c r="DZ223" s="190"/>
      <c r="EA223" s="190"/>
      <c r="EB223" s="190"/>
      <c r="EC223" s="190"/>
      <c r="ED223" s="190"/>
      <c r="EE223" s="190"/>
      <c r="EF223" s="190"/>
      <c r="EG223" s="190"/>
      <c r="EH223" s="191"/>
    </row>
    <row r="224" spans="1:262" ht="3" customHeight="1" x14ac:dyDescent="0.2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9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  <c r="EG224" s="190"/>
      <c r="EH224" s="191"/>
    </row>
    <row r="225" spans="1:138" ht="3" customHeight="1" x14ac:dyDescent="0.2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9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1"/>
    </row>
    <row r="226" spans="1:138" ht="22.5" customHeight="1" x14ac:dyDescent="0.2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92"/>
      <c r="BJ226" s="193"/>
      <c r="BK226" s="193"/>
      <c r="BL226" s="193"/>
      <c r="BM226" s="193"/>
      <c r="BN226" s="193"/>
      <c r="BO226" s="193"/>
      <c r="BP226" s="193"/>
      <c r="BQ226" s="193"/>
      <c r="BR226" s="193"/>
      <c r="BS226" s="193"/>
      <c r="BT226" s="193"/>
      <c r="BU226" s="193"/>
      <c r="BV226" s="193"/>
      <c r="BW226" s="193"/>
      <c r="BX226" s="193"/>
      <c r="BY226" s="193"/>
      <c r="BZ226" s="193"/>
      <c r="CA226" s="193"/>
      <c r="CB226" s="193"/>
      <c r="CC226" s="193"/>
      <c r="CD226" s="193"/>
      <c r="CE226" s="193"/>
      <c r="CF226" s="193"/>
      <c r="CG226" s="193"/>
      <c r="CH226" s="193"/>
      <c r="CI226" s="193"/>
      <c r="CJ226" s="193"/>
      <c r="CK226" s="193"/>
      <c r="CL226" s="193"/>
      <c r="CM226" s="193"/>
      <c r="CN226" s="193"/>
      <c r="CO226" s="193"/>
      <c r="CP226" s="193"/>
      <c r="CQ226" s="193"/>
      <c r="CR226" s="193"/>
      <c r="CS226" s="193"/>
      <c r="CT226" s="193"/>
      <c r="CU226" s="193"/>
      <c r="CV226" s="193"/>
      <c r="CW226" s="193"/>
      <c r="CX226" s="193"/>
      <c r="CY226" s="193"/>
      <c r="CZ226" s="193"/>
      <c r="DA226" s="193"/>
      <c r="DB226" s="193"/>
      <c r="DC226" s="193"/>
      <c r="DD226" s="193"/>
      <c r="DE226" s="193"/>
      <c r="DF226" s="193"/>
      <c r="DG226" s="193"/>
      <c r="DH226" s="193"/>
      <c r="DI226" s="193"/>
      <c r="DJ226" s="193"/>
      <c r="DK226" s="193"/>
      <c r="DL226" s="193"/>
      <c r="DM226" s="193"/>
      <c r="DN226" s="193"/>
      <c r="DO226" s="193"/>
      <c r="DP226" s="193"/>
      <c r="DQ226" s="193"/>
      <c r="DR226" s="193"/>
      <c r="DS226" s="193"/>
      <c r="DT226" s="193"/>
      <c r="DU226" s="193"/>
      <c r="DV226" s="193"/>
      <c r="DW226" s="193"/>
      <c r="DX226" s="193"/>
      <c r="DY226" s="193"/>
      <c r="DZ226" s="193"/>
      <c r="EA226" s="193"/>
      <c r="EB226" s="193"/>
      <c r="EC226" s="193"/>
      <c r="ED226" s="193"/>
      <c r="EE226" s="193"/>
      <c r="EF226" s="193"/>
      <c r="EG226" s="193"/>
      <c r="EH226" s="194"/>
    </row>
    <row r="227" spans="1:138" ht="3" customHeight="1" x14ac:dyDescent="0.25">
      <c r="A227" s="207">
        <v>14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>
        <v>36</v>
      </c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173" t="s">
        <v>11</v>
      </c>
      <c r="BJ227" s="174"/>
      <c r="BK227" s="174"/>
      <c r="BL227" s="174"/>
      <c r="BM227" s="174"/>
      <c r="BN227" s="174"/>
      <c r="BO227" s="174"/>
      <c r="BP227" s="174"/>
      <c r="BQ227" s="174"/>
      <c r="BR227" s="174"/>
      <c r="BS227" s="174"/>
      <c r="BT227" s="174"/>
      <c r="BU227" s="174"/>
      <c r="BV227" s="174"/>
      <c r="BW227" s="174"/>
      <c r="BX227" s="174"/>
      <c r="BY227" s="174"/>
      <c r="BZ227" s="174"/>
      <c r="CA227" s="174"/>
      <c r="CB227" s="174"/>
      <c r="CC227" s="174"/>
      <c r="CD227" s="174"/>
      <c r="CE227" s="174"/>
      <c r="CF227" s="174"/>
      <c r="CG227" s="174"/>
      <c r="CH227" s="174"/>
      <c r="CI227" s="174"/>
      <c r="CJ227" s="174"/>
      <c r="CK227" s="174"/>
      <c r="CL227" s="174"/>
      <c r="CM227" s="174"/>
      <c r="CN227" s="174"/>
      <c r="CO227" s="174"/>
      <c r="CP227" s="174"/>
      <c r="CQ227" s="174"/>
      <c r="CR227" s="174"/>
      <c r="CS227" s="174"/>
      <c r="CT227" s="174"/>
      <c r="CU227" s="174"/>
      <c r="CV227" s="174"/>
      <c r="CW227" s="174"/>
      <c r="CX227" s="174"/>
      <c r="CY227" s="174"/>
      <c r="CZ227" s="174"/>
      <c r="DA227" s="174"/>
      <c r="DB227" s="174"/>
      <c r="DC227" s="174"/>
      <c r="DD227" s="174"/>
      <c r="DE227" s="174"/>
      <c r="DF227" s="174"/>
      <c r="DG227" s="174"/>
      <c r="DH227" s="174"/>
      <c r="DI227" s="174"/>
      <c r="DJ227" s="174"/>
      <c r="DK227" s="174"/>
      <c r="DL227" s="174"/>
      <c r="DM227" s="174"/>
      <c r="DN227" s="174"/>
      <c r="DO227" s="174"/>
      <c r="DP227" s="174"/>
      <c r="DQ227" s="174"/>
      <c r="DR227" s="174"/>
      <c r="DS227" s="174"/>
      <c r="DT227" s="174"/>
      <c r="DU227" s="174"/>
      <c r="DV227" s="174"/>
      <c r="DW227" s="174"/>
      <c r="DX227" s="174"/>
      <c r="DY227" s="174"/>
      <c r="DZ227" s="174"/>
      <c r="EA227" s="174"/>
      <c r="EB227" s="174"/>
      <c r="EC227" s="174"/>
      <c r="ED227" s="174"/>
      <c r="EE227" s="174"/>
      <c r="EF227" s="174"/>
      <c r="EG227" s="174"/>
      <c r="EH227" s="175"/>
    </row>
    <row r="228" spans="1:138" ht="3" customHeight="1" x14ac:dyDescent="0.25">
      <c r="A228" s="207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176"/>
      <c r="BJ228" s="177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177"/>
      <c r="BW228" s="177"/>
      <c r="BX228" s="177"/>
      <c r="BY228" s="177"/>
      <c r="BZ228" s="177"/>
      <c r="CA228" s="177"/>
      <c r="CB228" s="177"/>
      <c r="CC228" s="177"/>
      <c r="CD228" s="177"/>
      <c r="CE228" s="177"/>
      <c r="CF228" s="177"/>
      <c r="CG228" s="177"/>
      <c r="CH228" s="177"/>
      <c r="CI228" s="177"/>
      <c r="CJ228" s="177"/>
      <c r="CK228" s="177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177"/>
      <c r="CV228" s="177"/>
      <c r="CW228" s="177"/>
      <c r="CX228" s="177"/>
      <c r="CY228" s="177"/>
      <c r="CZ228" s="177"/>
      <c r="DA228" s="177"/>
      <c r="DB228" s="177"/>
      <c r="DC228" s="177"/>
      <c r="DD228" s="177"/>
      <c r="DE228" s="177"/>
      <c r="DF228" s="177"/>
      <c r="DG228" s="177"/>
      <c r="DH228" s="177"/>
      <c r="DI228" s="177"/>
      <c r="DJ228" s="177"/>
      <c r="DK228" s="177"/>
      <c r="DL228" s="177"/>
      <c r="DM228" s="177"/>
      <c r="DN228" s="177"/>
      <c r="DO228" s="177"/>
      <c r="DP228" s="177"/>
      <c r="DQ228" s="177"/>
      <c r="DR228" s="177"/>
      <c r="DS228" s="177"/>
      <c r="DT228" s="177"/>
      <c r="DU228" s="177"/>
      <c r="DV228" s="177"/>
      <c r="DW228" s="177"/>
      <c r="DX228" s="177"/>
      <c r="DY228" s="177"/>
      <c r="DZ228" s="177"/>
      <c r="EA228" s="177"/>
      <c r="EB228" s="177"/>
      <c r="EC228" s="177"/>
      <c r="ED228" s="177"/>
      <c r="EE228" s="177"/>
      <c r="EF228" s="177"/>
      <c r="EG228" s="177"/>
      <c r="EH228" s="178"/>
    </row>
    <row r="229" spans="1:138" ht="3" customHeight="1" x14ac:dyDescent="0.25">
      <c r="A229" s="207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  <c r="BI229" s="176"/>
      <c r="BJ229" s="177"/>
      <c r="BK229" s="177"/>
      <c r="BL229" s="177"/>
      <c r="BM229" s="177"/>
      <c r="BN229" s="177"/>
      <c r="BO229" s="177"/>
      <c r="BP229" s="177"/>
      <c r="BQ229" s="177"/>
      <c r="BR229" s="177"/>
      <c r="BS229" s="177"/>
      <c r="BT229" s="177"/>
      <c r="BU229" s="177"/>
      <c r="BV229" s="177"/>
      <c r="BW229" s="177"/>
      <c r="BX229" s="177"/>
      <c r="BY229" s="177"/>
      <c r="BZ229" s="177"/>
      <c r="CA229" s="177"/>
      <c r="CB229" s="177"/>
      <c r="CC229" s="177"/>
      <c r="CD229" s="177"/>
      <c r="CE229" s="177"/>
      <c r="CF229" s="177"/>
      <c r="CG229" s="177"/>
      <c r="CH229" s="177"/>
      <c r="CI229" s="177"/>
      <c r="CJ229" s="177"/>
      <c r="CK229" s="177"/>
      <c r="CL229" s="177"/>
      <c r="CM229" s="177"/>
      <c r="CN229" s="177"/>
      <c r="CO229" s="177"/>
      <c r="CP229" s="177"/>
      <c r="CQ229" s="177"/>
      <c r="CR229" s="177"/>
      <c r="CS229" s="177"/>
      <c r="CT229" s="177"/>
      <c r="CU229" s="177"/>
      <c r="CV229" s="177"/>
      <c r="CW229" s="177"/>
      <c r="CX229" s="177"/>
      <c r="CY229" s="177"/>
      <c r="CZ229" s="177"/>
      <c r="DA229" s="177"/>
      <c r="DB229" s="177"/>
      <c r="DC229" s="177"/>
      <c r="DD229" s="177"/>
      <c r="DE229" s="177"/>
      <c r="DF229" s="177"/>
      <c r="DG229" s="177"/>
      <c r="DH229" s="177"/>
      <c r="DI229" s="177"/>
      <c r="DJ229" s="177"/>
      <c r="DK229" s="177"/>
      <c r="DL229" s="177"/>
      <c r="DM229" s="177"/>
      <c r="DN229" s="177"/>
      <c r="DO229" s="177"/>
      <c r="DP229" s="177"/>
      <c r="DQ229" s="177"/>
      <c r="DR229" s="177"/>
      <c r="DS229" s="177"/>
      <c r="DT229" s="177"/>
      <c r="DU229" s="177"/>
      <c r="DV229" s="177"/>
      <c r="DW229" s="177"/>
      <c r="DX229" s="177"/>
      <c r="DY229" s="177"/>
      <c r="DZ229" s="177"/>
      <c r="EA229" s="177"/>
      <c r="EB229" s="177"/>
      <c r="EC229" s="177"/>
      <c r="ED229" s="177"/>
      <c r="EE229" s="177"/>
      <c r="EF229" s="177"/>
      <c r="EG229" s="177"/>
      <c r="EH229" s="178"/>
    </row>
    <row r="230" spans="1:138" ht="3" customHeight="1" x14ac:dyDescent="0.25">
      <c r="A230" s="207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  <c r="BI230" s="176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  <c r="BT230" s="177"/>
      <c r="BU230" s="177"/>
      <c r="BV230" s="177"/>
      <c r="BW230" s="177"/>
      <c r="BX230" s="177"/>
      <c r="BY230" s="177"/>
      <c r="BZ230" s="177"/>
      <c r="CA230" s="177"/>
      <c r="CB230" s="177"/>
      <c r="CC230" s="177"/>
      <c r="CD230" s="177"/>
      <c r="CE230" s="177"/>
      <c r="CF230" s="177"/>
      <c r="CG230" s="177"/>
      <c r="CH230" s="177"/>
      <c r="CI230" s="177"/>
      <c r="CJ230" s="177"/>
      <c r="CK230" s="177"/>
      <c r="CL230" s="177"/>
      <c r="CM230" s="177"/>
      <c r="CN230" s="177"/>
      <c r="CO230" s="177"/>
      <c r="CP230" s="177"/>
      <c r="CQ230" s="177"/>
      <c r="CR230" s="177"/>
      <c r="CS230" s="177"/>
      <c r="CT230" s="177"/>
      <c r="CU230" s="177"/>
      <c r="CV230" s="177"/>
      <c r="CW230" s="177"/>
      <c r="CX230" s="177"/>
      <c r="CY230" s="177"/>
      <c r="CZ230" s="177"/>
      <c r="DA230" s="177"/>
      <c r="DB230" s="177"/>
      <c r="DC230" s="177"/>
      <c r="DD230" s="177"/>
      <c r="DE230" s="177"/>
      <c r="DF230" s="177"/>
      <c r="DG230" s="177"/>
      <c r="DH230" s="177"/>
      <c r="DI230" s="177"/>
      <c r="DJ230" s="177"/>
      <c r="DK230" s="177"/>
      <c r="DL230" s="177"/>
      <c r="DM230" s="177"/>
      <c r="DN230" s="177"/>
      <c r="DO230" s="177"/>
      <c r="DP230" s="177"/>
      <c r="DQ230" s="177"/>
      <c r="DR230" s="177"/>
      <c r="DS230" s="177"/>
      <c r="DT230" s="177"/>
      <c r="DU230" s="177"/>
      <c r="DV230" s="177"/>
      <c r="DW230" s="177"/>
      <c r="DX230" s="177"/>
      <c r="DY230" s="177"/>
      <c r="DZ230" s="177"/>
      <c r="EA230" s="177"/>
      <c r="EB230" s="177"/>
      <c r="EC230" s="177"/>
      <c r="ED230" s="177"/>
      <c r="EE230" s="177"/>
      <c r="EF230" s="177"/>
      <c r="EG230" s="177"/>
      <c r="EH230" s="178"/>
    </row>
    <row r="231" spans="1:138" ht="3" customHeight="1" x14ac:dyDescent="0.25">
      <c r="A231" s="207"/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  <c r="BI231" s="176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  <c r="BT231" s="177"/>
      <c r="BU231" s="177"/>
      <c r="BV231" s="177"/>
      <c r="BW231" s="177"/>
      <c r="BX231" s="177"/>
      <c r="BY231" s="177"/>
      <c r="BZ231" s="177"/>
      <c r="CA231" s="177"/>
      <c r="CB231" s="177"/>
      <c r="CC231" s="177"/>
      <c r="CD231" s="177"/>
      <c r="CE231" s="177"/>
      <c r="CF231" s="177"/>
      <c r="CG231" s="177"/>
      <c r="CH231" s="177"/>
      <c r="CI231" s="177"/>
      <c r="CJ231" s="177"/>
      <c r="CK231" s="177"/>
      <c r="CL231" s="177"/>
      <c r="CM231" s="177"/>
      <c r="CN231" s="177"/>
      <c r="CO231" s="177"/>
      <c r="CP231" s="177"/>
      <c r="CQ231" s="177"/>
      <c r="CR231" s="177"/>
      <c r="CS231" s="177"/>
      <c r="CT231" s="177"/>
      <c r="CU231" s="177"/>
      <c r="CV231" s="177"/>
      <c r="CW231" s="177"/>
      <c r="CX231" s="177"/>
      <c r="CY231" s="177"/>
      <c r="CZ231" s="177"/>
      <c r="DA231" s="177"/>
      <c r="DB231" s="177"/>
      <c r="DC231" s="177"/>
      <c r="DD231" s="177"/>
      <c r="DE231" s="177"/>
      <c r="DF231" s="177"/>
      <c r="DG231" s="177"/>
      <c r="DH231" s="177"/>
      <c r="DI231" s="177"/>
      <c r="DJ231" s="177"/>
      <c r="DK231" s="177"/>
      <c r="DL231" s="177"/>
      <c r="DM231" s="177"/>
      <c r="DN231" s="177"/>
      <c r="DO231" s="177"/>
      <c r="DP231" s="177"/>
      <c r="DQ231" s="177"/>
      <c r="DR231" s="177"/>
      <c r="DS231" s="177"/>
      <c r="DT231" s="177"/>
      <c r="DU231" s="177"/>
      <c r="DV231" s="177"/>
      <c r="DW231" s="177"/>
      <c r="DX231" s="177"/>
      <c r="DY231" s="177"/>
      <c r="DZ231" s="177"/>
      <c r="EA231" s="177"/>
      <c r="EB231" s="177"/>
      <c r="EC231" s="177"/>
      <c r="ED231" s="177"/>
      <c r="EE231" s="177"/>
      <c r="EF231" s="177"/>
      <c r="EG231" s="177"/>
      <c r="EH231" s="178"/>
    </row>
    <row r="232" spans="1:138" ht="3" customHeight="1" x14ac:dyDescent="0.25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7"/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7"/>
      <c r="AY232" s="207"/>
      <c r="AZ232" s="207"/>
      <c r="BA232" s="207"/>
      <c r="BB232" s="207"/>
      <c r="BC232" s="207"/>
      <c r="BD232" s="207"/>
      <c r="BE232" s="207"/>
      <c r="BF232" s="207"/>
      <c r="BG232" s="207"/>
      <c r="BH232" s="207"/>
      <c r="BI232" s="179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180"/>
      <c r="DW232" s="180"/>
      <c r="DX232" s="180"/>
      <c r="DY232" s="180"/>
      <c r="DZ232" s="180"/>
      <c r="EA232" s="180"/>
      <c r="EB232" s="180"/>
      <c r="EC232" s="180"/>
      <c r="ED232" s="180"/>
      <c r="EE232" s="180"/>
      <c r="EF232" s="180"/>
      <c r="EG232" s="180"/>
      <c r="EH232" s="181"/>
    </row>
    <row r="233" spans="1:138" ht="3" customHeight="1" x14ac:dyDescent="0.25">
      <c r="A233" s="208">
        <f>84+35</f>
        <v>119</v>
      </c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10"/>
      <c r="AC233" s="208">
        <f>34+10</f>
        <v>44</v>
      </c>
      <c r="AD233" s="209"/>
      <c r="AE233" s="209"/>
      <c r="AF233" s="209"/>
      <c r="AG233" s="209"/>
      <c r="AH233" s="209"/>
      <c r="AI233" s="209"/>
      <c r="AJ233" s="209"/>
      <c r="AK233" s="209"/>
      <c r="AL233" s="209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10"/>
      <c r="BI233" s="173" t="s">
        <v>23</v>
      </c>
      <c r="BJ233" s="174"/>
      <c r="BK233" s="174"/>
      <c r="BL233" s="174"/>
      <c r="BM233" s="174"/>
      <c r="BN233" s="174"/>
      <c r="BO233" s="174"/>
      <c r="BP233" s="174"/>
      <c r="BQ233" s="174"/>
      <c r="BR233" s="174"/>
      <c r="BS233" s="174"/>
      <c r="BT233" s="174"/>
      <c r="BU233" s="174"/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4"/>
      <c r="CF233" s="174"/>
      <c r="CG233" s="174"/>
      <c r="CH233" s="174"/>
      <c r="CI233" s="174"/>
      <c r="CJ233" s="174"/>
      <c r="CK233" s="174"/>
      <c r="CL233" s="174"/>
      <c r="CM233" s="174"/>
      <c r="CN233" s="174"/>
      <c r="CO233" s="174"/>
      <c r="CP233" s="174"/>
      <c r="CQ233" s="174"/>
      <c r="CR233" s="174"/>
      <c r="CS233" s="174"/>
      <c r="CT233" s="174"/>
      <c r="CU233" s="174"/>
      <c r="CV233" s="174"/>
      <c r="CW233" s="174"/>
      <c r="CX233" s="174"/>
      <c r="CY233" s="174"/>
      <c r="CZ233" s="174"/>
      <c r="DA233" s="174"/>
      <c r="DB233" s="174"/>
      <c r="DC233" s="174"/>
      <c r="DD233" s="174"/>
      <c r="DE233" s="174"/>
      <c r="DF233" s="174"/>
      <c r="DG233" s="174"/>
      <c r="DH233" s="174"/>
      <c r="DI233" s="174"/>
      <c r="DJ233" s="174"/>
      <c r="DK233" s="174"/>
      <c r="DL233" s="174"/>
      <c r="DM233" s="174"/>
      <c r="DN233" s="174"/>
      <c r="DO233" s="174"/>
      <c r="DP233" s="174"/>
      <c r="DQ233" s="174"/>
      <c r="DR233" s="174"/>
      <c r="DS233" s="174"/>
      <c r="DT233" s="174"/>
      <c r="DU233" s="174"/>
      <c r="DV233" s="174"/>
      <c r="DW233" s="174"/>
      <c r="DX233" s="174"/>
      <c r="DY233" s="174"/>
      <c r="DZ233" s="174"/>
      <c r="EA233" s="174"/>
      <c r="EB233" s="174"/>
      <c r="EC233" s="174"/>
      <c r="ED233" s="174"/>
      <c r="EE233" s="174"/>
      <c r="EF233" s="174"/>
      <c r="EG233" s="174"/>
      <c r="EH233" s="175"/>
    </row>
    <row r="234" spans="1:138" ht="3" customHeight="1" x14ac:dyDescent="0.25">
      <c r="A234" s="211"/>
      <c r="B234" s="212"/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  <c r="AA234" s="212"/>
      <c r="AB234" s="213"/>
      <c r="AC234" s="211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3"/>
      <c r="BI234" s="176"/>
      <c r="BJ234" s="177"/>
      <c r="BK234" s="177"/>
      <c r="BL234" s="177"/>
      <c r="BM234" s="177"/>
      <c r="BN234" s="177"/>
      <c r="BO234" s="177"/>
      <c r="BP234" s="177"/>
      <c r="BQ234" s="177"/>
      <c r="BR234" s="177"/>
      <c r="BS234" s="177"/>
      <c r="BT234" s="177"/>
      <c r="BU234" s="177"/>
      <c r="BV234" s="177"/>
      <c r="BW234" s="177"/>
      <c r="BX234" s="177"/>
      <c r="BY234" s="177"/>
      <c r="BZ234" s="177"/>
      <c r="CA234" s="177"/>
      <c r="CB234" s="177"/>
      <c r="CC234" s="177"/>
      <c r="CD234" s="177"/>
      <c r="CE234" s="177"/>
      <c r="CF234" s="177"/>
      <c r="CG234" s="177"/>
      <c r="CH234" s="177"/>
      <c r="CI234" s="177"/>
      <c r="CJ234" s="177"/>
      <c r="CK234" s="177"/>
      <c r="CL234" s="177"/>
      <c r="CM234" s="177"/>
      <c r="CN234" s="177"/>
      <c r="CO234" s="177"/>
      <c r="CP234" s="177"/>
      <c r="CQ234" s="177"/>
      <c r="CR234" s="177"/>
      <c r="CS234" s="177"/>
      <c r="CT234" s="177"/>
      <c r="CU234" s="177"/>
      <c r="CV234" s="177"/>
      <c r="CW234" s="177"/>
      <c r="CX234" s="177"/>
      <c r="CY234" s="177"/>
      <c r="CZ234" s="177"/>
      <c r="DA234" s="177"/>
      <c r="DB234" s="177"/>
      <c r="DC234" s="177"/>
      <c r="DD234" s="177"/>
      <c r="DE234" s="177"/>
      <c r="DF234" s="177"/>
      <c r="DG234" s="177"/>
      <c r="DH234" s="177"/>
      <c r="DI234" s="177"/>
      <c r="DJ234" s="177"/>
      <c r="DK234" s="177"/>
      <c r="DL234" s="177"/>
      <c r="DM234" s="177"/>
      <c r="DN234" s="177"/>
      <c r="DO234" s="177"/>
      <c r="DP234" s="177"/>
      <c r="DQ234" s="177"/>
      <c r="DR234" s="177"/>
      <c r="DS234" s="177"/>
      <c r="DT234" s="177"/>
      <c r="DU234" s="177"/>
      <c r="DV234" s="177"/>
      <c r="DW234" s="177"/>
      <c r="DX234" s="177"/>
      <c r="DY234" s="177"/>
      <c r="DZ234" s="177"/>
      <c r="EA234" s="177"/>
      <c r="EB234" s="177"/>
      <c r="EC234" s="177"/>
      <c r="ED234" s="177"/>
      <c r="EE234" s="177"/>
      <c r="EF234" s="177"/>
      <c r="EG234" s="177"/>
      <c r="EH234" s="178"/>
    </row>
    <row r="235" spans="1:138" ht="3" customHeight="1" x14ac:dyDescent="0.25">
      <c r="A235" s="211"/>
      <c r="B235" s="212"/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3"/>
      <c r="AC235" s="211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3"/>
      <c r="BI235" s="176"/>
      <c r="BJ235" s="177"/>
      <c r="BK235" s="177"/>
      <c r="BL235" s="177"/>
      <c r="BM235" s="177"/>
      <c r="BN235" s="177"/>
      <c r="BO235" s="177"/>
      <c r="BP235" s="177"/>
      <c r="BQ235" s="177"/>
      <c r="BR235" s="177"/>
      <c r="BS235" s="177"/>
      <c r="BT235" s="177"/>
      <c r="BU235" s="177"/>
      <c r="BV235" s="177"/>
      <c r="BW235" s="177"/>
      <c r="BX235" s="177"/>
      <c r="BY235" s="177"/>
      <c r="BZ235" s="177"/>
      <c r="CA235" s="177"/>
      <c r="CB235" s="177"/>
      <c r="CC235" s="177"/>
      <c r="CD235" s="177"/>
      <c r="CE235" s="177"/>
      <c r="CF235" s="177"/>
      <c r="CG235" s="177"/>
      <c r="CH235" s="177"/>
      <c r="CI235" s="177"/>
      <c r="CJ235" s="177"/>
      <c r="CK235" s="177"/>
      <c r="CL235" s="177"/>
      <c r="CM235" s="177"/>
      <c r="CN235" s="177"/>
      <c r="CO235" s="177"/>
      <c r="CP235" s="177"/>
      <c r="CQ235" s="177"/>
      <c r="CR235" s="177"/>
      <c r="CS235" s="177"/>
      <c r="CT235" s="177"/>
      <c r="CU235" s="177"/>
      <c r="CV235" s="177"/>
      <c r="CW235" s="177"/>
      <c r="CX235" s="177"/>
      <c r="CY235" s="177"/>
      <c r="CZ235" s="177"/>
      <c r="DA235" s="177"/>
      <c r="DB235" s="177"/>
      <c r="DC235" s="177"/>
      <c r="DD235" s="177"/>
      <c r="DE235" s="177"/>
      <c r="DF235" s="177"/>
      <c r="DG235" s="177"/>
      <c r="DH235" s="177"/>
      <c r="DI235" s="177"/>
      <c r="DJ235" s="177"/>
      <c r="DK235" s="177"/>
      <c r="DL235" s="177"/>
      <c r="DM235" s="177"/>
      <c r="DN235" s="177"/>
      <c r="DO235" s="177"/>
      <c r="DP235" s="177"/>
      <c r="DQ235" s="177"/>
      <c r="DR235" s="177"/>
      <c r="DS235" s="177"/>
      <c r="DT235" s="177"/>
      <c r="DU235" s="177"/>
      <c r="DV235" s="177"/>
      <c r="DW235" s="177"/>
      <c r="DX235" s="177"/>
      <c r="DY235" s="177"/>
      <c r="DZ235" s="177"/>
      <c r="EA235" s="177"/>
      <c r="EB235" s="177"/>
      <c r="EC235" s="177"/>
      <c r="ED235" s="177"/>
      <c r="EE235" s="177"/>
      <c r="EF235" s="177"/>
      <c r="EG235" s="177"/>
      <c r="EH235" s="178"/>
    </row>
    <row r="236" spans="1:138" ht="3" customHeight="1" x14ac:dyDescent="0.25">
      <c r="A236" s="211"/>
      <c r="B236" s="212"/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  <c r="AA236" s="212"/>
      <c r="AB236" s="213"/>
      <c r="AC236" s="211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3"/>
      <c r="BI236" s="176"/>
      <c r="BJ236" s="177"/>
      <c r="BK236" s="177"/>
      <c r="BL236" s="177"/>
      <c r="BM236" s="177"/>
      <c r="BN236" s="177"/>
      <c r="BO236" s="177"/>
      <c r="BP236" s="177"/>
      <c r="BQ236" s="177"/>
      <c r="BR236" s="177"/>
      <c r="BS236" s="177"/>
      <c r="BT236" s="177"/>
      <c r="BU236" s="177"/>
      <c r="BV236" s="177"/>
      <c r="BW236" s="177"/>
      <c r="BX236" s="177"/>
      <c r="BY236" s="177"/>
      <c r="BZ236" s="177"/>
      <c r="CA236" s="177"/>
      <c r="CB236" s="177"/>
      <c r="CC236" s="177"/>
      <c r="CD236" s="177"/>
      <c r="CE236" s="177"/>
      <c r="CF236" s="177"/>
      <c r="CG236" s="177"/>
      <c r="CH236" s="177"/>
      <c r="CI236" s="177"/>
      <c r="CJ236" s="177"/>
      <c r="CK236" s="177"/>
      <c r="CL236" s="177"/>
      <c r="CM236" s="177"/>
      <c r="CN236" s="177"/>
      <c r="CO236" s="177"/>
      <c r="CP236" s="177"/>
      <c r="CQ236" s="177"/>
      <c r="CR236" s="177"/>
      <c r="CS236" s="177"/>
      <c r="CT236" s="177"/>
      <c r="CU236" s="177"/>
      <c r="CV236" s="177"/>
      <c r="CW236" s="177"/>
      <c r="CX236" s="177"/>
      <c r="CY236" s="177"/>
      <c r="CZ236" s="177"/>
      <c r="DA236" s="177"/>
      <c r="DB236" s="177"/>
      <c r="DC236" s="177"/>
      <c r="DD236" s="177"/>
      <c r="DE236" s="177"/>
      <c r="DF236" s="177"/>
      <c r="DG236" s="177"/>
      <c r="DH236" s="177"/>
      <c r="DI236" s="177"/>
      <c r="DJ236" s="177"/>
      <c r="DK236" s="177"/>
      <c r="DL236" s="177"/>
      <c r="DM236" s="177"/>
      <c r="DN236" s="177"/>
      <c r="DO236" s="177"/>
      <c r="DP236" s="177"/>
      <c r="DQ236" s="177"/>
      <c r="DR236" s="177"/>
      <c r="DS236" s="177"/>
      <c r="DT236" s="177"/>
      <c r="DU236" s="177"/>
      <c r="DV236" s="177"/>
      <c r="DW236" s="177"/>
      <c r="DX236" s="177"/>
      <c r="DY236" s="177"/>
      <c r="DZ236" s="177"/>
      <c r="EA236" s="177"/>
      <c r="EB236" s="177"/>
      <c r="EC236" s="177"/>
      <c r="ED236" s="177"/>
      <c r="EE236" s="177"/>
      <c r="EF236" s="177"/>
      <c r="EG236" s="177"/>
      <c r="EH236" s="178"/>
    </row>
    <row r="237" spans="1:138" ht="3" customHeight="1" x14ac:dyDescent="0.25">
      <c r="A237" s="211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  <c r="AA237" s="212"/>
      <c r="AB237" s="213"/>
      <c r="AC237" s="211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3"/>
      <c r="BI237" s="176"/>
      <c r="BJ237" s="177"/>
      <c r="BK237" s="177"/>
      <c r="BL237" s="177"/>
      <c r="BM237" s="177"/>
      <c r="BN237" s="177"/>
      <c r="BO237" s="177"/>
      <c r="BP237" s="177"/>
      <c r="BQ237" s="177"/>
      <c r="BR237" s="177"/>
      <c r="BS237" s="177"/>
      <c r="BT237" s="177"/>
      <c r="BU237" s="177"/>
      <c r="BV237" s="177"/>
      <c r="BW237" s="177"/>
      <c r="BX237" s="177"/>
      <c r="BY237" s="177"/>
      <c r="BZ237" s="177"/>
      <c r="CA237" s="177"/>
      <c r="CB237" s="177"/>
      <c r="CC237" s="177"/>
      <c r="CD237" s="177"/>
      <c r="CE237" s="177"/>
      <c r="CF237" s="177"/>
      <c r="CG237" s="177"/>
      <c r="CH237" s="177"/>
      <c r="CI237" s="177"/>
      <c r="CJ237" s="177"/>
      <c r="CK237" s="177"/>
      <c r="CL237" s="177"/>
      <c r="CM237" s="177"/>
      <c r="CN237" s="177"/>
      <c r="CO237" s="177"/>
      <c r="CP237" s="177"/>
      <c r="CQ237" s="177"/>
      <c r="CR237" s="177"/>
      <c r="CS237" s="177"/>
      <c r="CT237" s="177"/>
      <c r="CU237" s="177"/>
      <c r="CV237" s="177"/>
      <c r="CW237" s="177"/>
      <c r="CX237" s="177"/>
      <c r="CY237" s="177"/>
      <c r="CZ237" s="177"/>
      <c r="DA237" s="177"/>
      <c r="DB237" s="177"/>
      <c r="DC237" s="177"/>
      <c r="DD237" s="177"/>
      <c r="DE237" s="177"/>
      <c r="DF237" s="177"/>
      <c r="DG237" s="177"/>
      <c r="DH237" s="177"/>
      <c r="DI237" s="177"/>
      <c r="DJ237" s="177"/>
      <c r="DK237" s="177"/>
      <c r="DL237" s="177"/>
      <c r="DM237" s="177"/>
      <c r="DN237" s="177"/>
      <c r="DO237" s="177"/>
      <c r="DP237" s="177"/>
      <c r="DQ237" s="177"/>
      <c r="DR237" s="177"/>
      <c r="DS237" s="177"/>
      <c r="DT237" s="177"/>
      <c r="DU237" s="177"/>
      <c r="DV237" s="177"/>
      <c r="DW237" s="177"/>
      <c r="DX237" s="177"/>
      <c r="DY237" s="177"/>
      <c r="DZ237" s="177"/>
      <c r="EA237" s="177"/>
      <c r="EB237" s="177"/>
      <c r="EC237" s="177"/>
      <c r="ED237" s="177"/>
      <c r="EE237" s="177"/>
      <c r="EF237" s="177"/>
      <c r="EG237" s="177"/>
      <c r="EH237" s="178"/>
    </row>
    <row r="238" spans="1:138" ht="3" customHeight="1" x14ac:dyDescent="0.25">
      <c r="A238" s="214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6"/>
      <c r="AC238" s="214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6"/>
      <c r="BI238" s="179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  <c r="CX238" s="180"/>
      <c r="CY238" s="180"/>
      <c r="CZ238" s="180"/>
      <c r="DA238" s="180"/>
      <c r="DB238" s="180"/>
      <c r="DC238" s="180"/>
      <c r="DD238" s="180"/>
      <c r="DE238" s="180"/>
      <c r="DF238" s="180"/>
      <c r="DG238" s="180"/>
      <c r="DH238" s="180"/>
      <c r="DI238" s="180"/>
      <c r="DJ238" s="180"/>
      <c r="DK238" s="180"/>
      <c r="DL238" s="180"/>
      <c r="DM238" s="180"/>
      <c r="DN238" s="180"/>
      <c r="DO238" s="180"/>
      <c r="DP238" s="180"/>
      <c r="DQ238" s="180"/>
      <c r="DR238" s="180"/>
      <c r="DS238" s="180"/>
      <c r="DT238" s="180"/>
      <c r="DU238" s="180"/>
      <c r="DV238" s="180"/>
      <c r="DW238" s="180"/>
      <c r="DX238" s="180"/>
      <c r="DY238" s="180"/>
      <c r="DZ238" s="180"/>
      <c r="EA238" s="180"/>
      <c r="EB238" s="180"/>
      <c r="EC238" s="180"/>
      <c r="ED238" s="180"/>
      <c r="EE238" s="180"/>
      <c r="EF238" s="180"/>
      <c r="EG238" s="180"/>
      <c r="EH238" s="181"/>
    </row>
    <row r="239" spans="1:138" ht="3" customHeight="1" x14ac:dyDescent="0.25">
      <c r="A239" s="184">
        <v>23</v>
      </c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>
        <v>97</v>
      </c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73" t="s">
        <v>12</v>
      </c>
      <c r="BJ239" s="174"/>
      <c r="BK239" s="174"/>
      <c r="BL239" s="174"/>
      <c r="BM239" s="174"/>
      <c r="BN239" s="174"/>
      <c r="BO239" s="174"/>
      <c r="BP239" s="174"/>
      <c r="BQ239" s="174"/>
      <c r="BR239" s="174"/>
      <c r="BS239" s="174"/>
      <c r="BT239" s="174"/>
      <c r="BU239" s="174"/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74"/>
      <c r="CI239" s="174"/>
      <c r="CJ239" s="174"/>
      <c r="CK239" s="174"/>
      <c r="CL239" s="174"/>
      <c r="CM239" s="174"/>
      <c r="CN239" s="174"/>
      <c r="CO239" s="174"/>
      <c r="CP239" s="174"/>
      <c r="CQ239" s="174"/>
      <c r="CR239" s="174"/>
      <c r="CS239" s="174"/>
      <c r="CT239" s="174"/>
      <c r="CU239" s="174"/>
      <c r="CV239" s="174"/>
      <c r="CW239" s="174"/>
      <c r="CX239" s="174"/>
      <c r="CY239" s="174"/>
      <c r="CZ239" s="174"/>
      <c r="DA239" s="174"/>
      <c r="DB239" s="174"/>
      <c r="DC239" s="174"/>
      <c r="DD239" s="174"/>
      <c r="DE239" s="174"/>
      <c r="DF239" s="174"/>
      <c r="DG239" s="174"/>
      <c r="DH239" s="174"/>
      <c r="DI239" s="174"/>
      <c r="DJ239" s="174"/>
      <c r="DK239" s="174"/>
      <c r="DL239" s="174"/>
      <c r="DM239" s="174"/>
      <c r="DN239" s="174"/>
      <c r="DO239" s="174"/>
      <c r="DP239" s="174"/>
      <c r="DQ239" s="174"/>
      <c r="DR239" s="174"/>
      <c r="DS239" s="174"/>
      <c r="DT239" s="174"/>
      <c r="DU239" s="174"/>
      <c r="DV239" s="174"/>
      <c r="DW239" s="174"/>
      <c r="DX239" s="174"/>
      <c r="DY239" s="174"/>
      <c r="DZ239" s="174"/>
      <c r="EA239" s="174"/>
      <c r="EB239" s="174"/>
      <c r="EC239" s="174"/>
      <c r="ED239" s="174"/>
      <c r="EE239" s="174"/>
      <c r="EF239" s="174"/>
      <c r="EG239" s="174"/>
      <c r="EH239" s="175"/>
    </row>
    <row r="240" spans="1:138" ht="3" customHeight="1" x14ac:dyDescent="0.2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76"/>
      <c r="BJ240" s="177"/>
      <c r="BK240" s="177"/>
      <c r="BL240" s="177"/>
      <c r="BM240" s="177"/>
      <c r="BN240" s="177"/>
      <c r="BO240" s="177"/>
      <c r="BP240" s="177"/>
      <c r="BQ240" s="177"/>
      <c r="BR240" s="177"/>
      <c r="BS240" s="177"/>
      <c r="BT240" s="177"/>
      <c r="BU240" s="177"/>
      <c r="BV240" s="177"/>
      <c r="BW240" s="177"/>
      <c r="BX240" s="177"/>
      <c r="BY240" s="177"/>
      <c r="BZ240" s="177"/>
      <c r="CA240" s="177"/>
      <c r="CB240" s="177"/>
      <c r="CC240" s="177"/>
      <c r="CD240" s="177"/>
      <c r="CE240" s="177"/>
      <c r="CF240" s="177"/>
      <c r="CG240" s="177"/>
      <c r="CH240" s="177"/>
      <c r="CI240" s="177"/>
      <c r="CJ240" s="177"/>
      <c r="CK240" s="177"/>
      <c r="CL240" s="177"/>
      <c r="CM240" s="177"/>
      <c r="CN240" s="177"/>
      <c r="CO240" s="177"/>
      <c r="CP240" s="177"/>
      <c r="CQ240" s="177"/>
      <c r="CR240" s="177"/>
      <c r="CS240" s="177"/>
      <c r="CT240" s="177"/>
      <c r="CU240" s="177"/>
      <c r="CV240" s="177"/>
      <c r="CW240" s="177"/>
      <c r="CX240" s="177"/>
      <c r="CY240" s="177"/>
      <c r="CZ240" s="177"/>
      <c r="DA240" s="177"/>
      <c r="DB240" s="177"/>
      <c r="DC240" s="177"/>
      <c r="DD240" s="177"/>
      <c r="DE240" s="177"/>
      <c r="DF240" s="177"/>
      <c r="DG240" s="177"/>
      <c r="DH240" s="177"/>
      <c r="DI240" s="177"/>
      <c r="DJ240" s="177"/>
      <c r="DK240" s="177"/>
      <c r="DL240" s="177"/>
      <c r="DM240" s="177"/>
      <c r="DN240" s="177"/>
      <c r="DO240" s="177"/>
      <c r="DP240" s="177"/>
      <c r="DQ240" s="177"/>
      <c r="DR240" s="177"/>
      <c r="DS240" s="177"/>
      <c r="DT240" s="177"/>
      <c r="DU240" s="177"/>
      <c r="DV240" s="177"/>
      <c r="DW240" s="177"/>
      <c r="DX240" s="177"/>
      <c r="DY240" s="177"/>
      <c r="DZ240" s="177"/>
      <c r="EA240" s="177"/>
      <c r="EB240" s="177"/>
      <c r="EC240" s="177"/>
      <c r="ED240" s="177"/>
      <c r="EE240" s="177"/>
      <c r="EF240" s="177"/>
      <c r="EG240" s="177"/>
      <c r="EH240" s="178"/>
    </row>
    <row r="241" spans="1:138" ht="3" customHeight="1" x14ac:dyDescent="0.2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76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  <c r="BT241" s="177"/>
      <c r="BU241" s="177"/>
      <c r="BV241" s="177"/>
      <c r="BW241" s="177"/>
      <c r="BX241" s="177"/>
      <c r="BY241" s="177"/>
      <c r="BZ241" s="177"/>
      <c r="CA241" s="177"/>
      <c r="CB241" s="177"/>
      <c r="CC241" s="177"/>
      <c r="CD241" s="177"/>
      <c r="CE241" s="177"/>
      <c r="CF241" s="177"/>
      <c r="CG241" s="177"/>
      <c r="CH241" s="177"/>
      <c r="CI241" s="177"/>
      <c r="CJ241" s="177"/>
      <c r="CK241" s="177"/>
      <c r="CL241" s="177"/>
      <c r="CM241" s="177"/>
      <c r="CN241" s="177"/>
      <c r="CO241" s="177"/>
      <c r="CP241" s="177"/>
      <c r="CQ241" s="177"/>
      <c r="CR241" s="177"/>
      <c r="CS241" s="177"/>
      <c r="CT241" s="177"/>
      <c r="CU241" s="177"/>
      <c r="CV241" s="177"/>
      <c r="CW241" s="177"/>
      <c r="CX241" s="177"/>
      <c r="CY241" s="177"/>
      <c r="CZ241" s="177"/>
      <c r="DA241" s="177"/>
      <c r="DB241" s="177"/>
      <c r="DC241" s="177"/>
      <c r="DD241" s="177"/>
      <c r="DE241" s="177"/>
      <c r="DF241" s="177"/>
      <c r="DG241" s="177"/>
      <c r="DH241" s="177"/>
      <c r="DI241" s="177"/>
      <c r="DJ241" s="177"/>
      <c r="DK241" s="177"/>
      <c r="DL241" s="177"/>
      <c r="DM241" s="177"/>
      <c r="DN241" s="177"/>
      <c r="DO241" s="177"/>
      <c r="DP241" s="177"/>
      <c r="DQ241" s="177"/>
      <c r="DR241" s="177"/>
      <c r="DS241" s="177"/>
      <c r="DT241" s="177"/>
      <c r="DU241" s="177"/>
      <c r="DV241" s="177"/>
      <c r="DW241" s="177"/>
      <c r="DX241" s="177"/>
      <c r="DY241" s="177"/>
      <c r="DZ241" s="177"/>
      <c r="EA241" s="177"/>
      <c r="EB241" s="177"/>
      <c r="EC241" s="177"/>
      <c r="ED241" s="177"/>
      <c r="EE241" s="177"/>
      <c r="EF241" s="177"/>
      <c r="EG241" s="177"/>
      <c r="EH241" s="178"/>
    </row>
    <row r="242" spans="1:138" ht="3" customHeight="1" x14ac:dyDescent="0.2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76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  <c r="BT242" s="177"/>
      <c r="BU242" s="177"/>
      <c r="BV242" s="177"/>
      <c r="BW242" s="177"/>
      <c r="BX242" s="177"/>
      <c r="BY242" s="177"/>
      <c r="BZ242" s="177"/>
      <c r="CA242" s="177"/>
      <c r="CB242" s="177"/>
      <c r="CC242" s="177"/>
      <c r="CD242" s="177"/>
      <c r="CE242" s="177"/>
      <c r="CF242" s="177"/>
      <c r="CG242" s="177"/>
      <c r="CH242" s="177"/>
      <c r="CI242" s="177"/>
      <c r="CJ242" s="177"/>
      <c r="CK242" s="177"/>
      <c r="CL242" s="177"/>
      <c r="CM242" s="177"/>
      <c r="CN242" s="177"/>
      <c r="CO242" s="177"/>
      <c r="CP242" s="177"/>
      <c r="CQ242" s="177"/>
      <c r="CR242" s="177"/>
      <c r="CS242" s="177"/>
      <c r="CT242" s="177"/>
      <c r="CU242" s="177"/>
      <c r="CV242" s="177"/>
      <c r="CW242" s="177"/>
      <c r="CX242" s="177"/>
      <c r="CY242" s="177"/>
      <c r="CZ242" s="177"/>
      <c r="DA242" s="177"/>
      <c r="DB242" s="177"/>
      <c r="DC242" s="177"/>
      <c r="DD242" s="177"/>
      <c r="DE242" s="177"/>
      <c r="DF242" s="177"/>
      <c r="DG242" s="177"/>
      <c r="DH242" s="177"/>
      <c r="DI242" s="177"/>
      <c r="DJ242" s="177"/>
      <c r="DK242" s="177"/>
      <c r="DL242" s="177"/>
      <c r="DM242" s="177"/>
      <c r="DN242" s="177"/>
      <c r="DO242" s="177"/>
      <c r="DP242" s="177"/>
      <c r="DQ242" s="177"/>
      <c r="DR242" s="177"/>
      <c r="DS242" s="177"/>
      <c r="DT242" s="177"/>
      <c r="DU242" s="177"/>
      <c r="DV242" s="177"/>
      <c r="DW242" s="177"/>
      <c r="DX242" s="177"/>
      <c r="DY242" s="177"/>
      <c r="DZ242" s="177"/>
      <c r="EA242" s="177"/>
      <c r="EB242" s="177"/>
      <c r="EC242" s="177"/>
      <c r="ED242" s="177"/>
      <c r="EE242" s="177"/>
      <c r="EF242" s="177"/>
      <c r="EG242" s="177"/>
      <c r="EH242" s="178"/>
    </row>
    <row r="243" spans="1:138" ht="3" customHeight="1" x14ac:dyDescent="0.2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76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  <c r="BT243" s="177"/>
      <c r="BU243" s="177"/>
      <c r="BV243" s="177"/>
      <c r="BW243" s="177"/>
      <c r="BX243" s="177"/>
      <c r="BY243" s="177"/>
      <c r="BZ243" s="177"/>
      <c r="CA243" s="177"/>
      <c r="CB243" s="177"/>
      <c r="CC243" s="177"/>
      <c r="CD243" s="177"/>
      <c r="CE243" s="177"/>
      <c r="CF243" s="177"/>
      <c r="CG243" s="177"/>
      <c r="CH243" s="177"/>
      <c r="CI243" s="177"/>
      <c r="CJ243" s="177"/>
      <c r="CK243" s="177"/>
      <c r="CL243" s="177"/>
      <c r="CM243" s="177"/>
      <c r="CN243" s="177"/>
      <c r="CO243" s="177"/>
      <c r="CP243" s="177"/>
      <c r="CQ243" s="177"/>
      <c r="CR243" s="177"/>
      <c r="CS243" s="177"/>
      <c r="CT243" s="177"/>
      <c r="CU243" s="177"/>
      <c r="CV243" s="177"/>
      <c r="CW243" s="177"/>
      <c r="CX243" s="177"/>
      <c r="CY243" s="177"/>
      <c r="CZ243" s="177"/>
      <c r="DA243" s="177"/>
      <c r="DB243" s="177"/>
      <c r="DC243" s="177"/>
      <c r="DD243" s="177"/>
      <c r="DE243" s="177"/>
      <c r="DF243" s="177"/>
      <c r="DG243" s="177"/>
      <c r="DH243" s="177"/>
      <c r="DI243" s="177"/>
      <c r="DJ243" s="177"/>
      <c r="DK243" s="177"/>
      <c r="DL243" s="177"/>
      <c r="DM243" s="177"/>
      <c r="DN243" s="177"/>
      <c r="DO243" s="177"/>
      <c r="DP243" s="177"/>
      <c r="DQ243" s="177"/>
      <c r="DR243" s="177"/>
      <c r="DS243" s="177"/>
      <c r="DT243" s="177"/>
      <c r="DU243" s="177"/>
      <c r="DV243" s="177"/>
      <c r="DW243" s="177"/>
      <c r="DX243" s="177"/>
      <c r="DY243" s="177"/>
      <c r="DZ243" s="177"/>
      <c r="EA243" s="177"/>
      <c r="EB243" s="177"/>
      <c r="EC243" s="177"/>
      <c r="ED243" s="177"/>
      <c r="EE243" s="177"/>
      <c r="EF243" s="177"/>
      <c r="EG243" s="177"/>
      <c r="EH243" s="178"/>
    </row>
    <row r="244" spans="1:138" ht="3" customHeight="1" x14ac:dyDescent="0.2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79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  <c r="DT244" s="180"/>
      <c r="DU244" s="180"/>
      <c r="DV244" s="180"/>
      <c r="DW244" s="180"/>
      <c r="DX244" s="180"/>
      <c r="DY244" s="180"/>
      <c r="DZ244" s="180"/>
      <c r="EA244" s="180"/>
      <c r="EB244" s="180"/>
      <c r="EC244" s="180"/>
      <c r="ED244" s="180"/>
      <c r="EE244" s="180"/>
      <c r="EF244" s="180"/>
      <c r="EG244" s="180"/>
      <c r="EH244" s="181"/>
    </row>
    <row r="245" spans="1:138" ht="3" customHeight="1" x14ac:dyDescent="0.25">
      <c r="A245" s="198">
        <v>9</v>
      </c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200"/>
      <c r="AC245" s="198">
        <v>121</v>
      </c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200"/>
      <c r="BI245" s="173" t="s">
        <v>29</v>
      </c>
      <c r="BJ245" s="174"/>
      <c r="BK245" s="174"/>
      <c r="BL245" s="174"/>
      <c r="BM245" s="174"/>
      <c r="BN245" s="174"/>
      <c r="BO245" s="174"/>
      <c r="BP245" s="174"/>
      <c r="BQ245" s="174"/>
      <c r="BR245" s="174"/>
      <c r="BS245" s="174"/>
      <c r="BT245" s="174"/>
      <c r="BU245" s="174"/>
      <c r="BV245" s="174"/>
      <c r="BW245" s="174"/>
      <c r="BX245" s="174"/>
      <c r="BY245" s="174"/>
      <c r="BZ245" s="174"/>
      <c r="CA245" s="174"/>
      <c r="CB245" s="174"/>
      <c r="CC245" s="174"/>
      <c r="CD245" s="174"/>
      <c r="CE245" s="174"/>
      <c r="CF245" s="174"/>
      <c r="CG245" s="174"/>
      <c r="CH245" s="174"/>
      <c r="CI245" s="174"/>
      <c r="CJ245" s="174"/>
      <c r="CK245" s="174"/>
      <c r="CL245" s="174"/>
      <c r="CM245" s="174"/>
      <c r="CN245" s="174"/>
      <c r="CO245" s="174"/>
      <c r="CP245" s="174"/>
      <c r="CQ245" s="174"/>
      <c r="CR245" s="174"/>
      <c r="CS245" s="174"/>
      <c r="CT245" s="174"/>
      <c r="CU245" s="174"/>
      <c r="CV245" s="174"/>
      <c r="CW245" s="174"/>
      <c r="CX245" s="174"/>
      <c r="CY245" s="174"/>
      <c r="CZ245" s="174"/>
      <c r="DA245" s="174"/>
      <c r="DB245" s="174"/>
      <c r="DC245" s="174"/>
      <c r="DD245" s="174"/>
      <c r="DE245" s="174"/>
      <c r="DF245" s="174"/>
      <c r="DG245" s="174"/>
      <c r="DH245" s="174"/>
      <c r="DI245" s="174"/>
      <c r="DJ245" s="174"/>
      <c r="DK245" s="174"/>
      <c r="DL245" s="174"/>
      <c r="DM245" s="174"/>
      <c r="DN245" s="174"/>
      <c r="DO245" s="174"/>
      <c r="DP245" s="174"/>
      <c r="DQ245" s="174"/>
      <c r="DR245" s="174"/>
      <c r="DS245" s="174"/>
      <c r="DT245" s="174"/>
      <c r="DU245" s="174"/>
      <c r="DV245" s="174"/>
      <c r="DW245" s="174"/>
      <c r="DX245" s="174"/>
      <c r="DY245" s="174"/>
      <c r="DZ245" s="174"/>
      <c r="EA245" s="174"/>
      <c r="EB245" s="174"/>
      <c r="EC245" s="174"/>
      <c r="ED245" s="174"/>
      <c r="EE245" s="174"/>
      <c r="EF245" s="174"/>
      <c r="EG245" s="174"/>
      <c r="EH245" s="175"/>
    </row>
    <row r="246" spans="1:138" ht="3" customHeight="1" x14ac:dyDescent="0.25">
      <c r="A246" s="201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3"/>
      <c r="AC246" s="201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3"/>
      <c r="BI246" s="176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7"/>
      <c r="CD246" s="177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7"/>
      <c r="DE246" s="177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7"/>
      <c r="EF246" s="177"/>
      <c r="EG246" s="177"/>
      <c r="EH246" s="178"/>
    </row>
    <row r="247" spans="1:138" ht="3" customHeight="1" x14ac:dyDescent="0.25">
      <c r="A247" s="201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3"/>
      <c r="AC247" s="201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3"/>
      <c r="BI247" s="176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  <c r="BX247" s="177"/>
      <c r="BY247" s="177"/>
      <c r="BZ247" s="177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177"/>
      <c r="CN247" s="177"/>
      <c r="CO247" s="177"/>
      <c r="CP247" s="177"/>
      <c r="CQ247" s="177"/>
      <c r="CR247" s="177"/>
      <c r="CS247" s="177"/>
      <c r="CT247" s="177"/>
      <c r="CU247" s="177"/>
      <c r="CV247" s="177"/>
      <c r="CW247" s="177"/>
      <c r="CX247" s="177"/>
      <c r="CY247" s="177"/>
      <c r="CZ247" s="177"/>
      <c r="DA247" s="177"/>
      <c r="DB247" s="177"/>
      <c r="DC247" s="177"/>
      <c r="DD247" s="177"/>
      <c r="DE247" s="177"/>
      <c r="DF247" s="177"/>
      <c r="DG247" s="177"/>
      <c r="DH247" s="177"/>
      <c r="DI247" s="177"/>
      <c r="DJ247" s="177"/>
      <c r="DK247" s="177"/>
      <c r="DL247" s="177"/>
      <c r="DM247" s="177"/>
      <c r="DN247" s="177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8"/>
    </row>
    <row r="248" spans="1:138" ht="3" customHeight="1" x14ac:dyDescent="0.25">
      <c r="A248" s="201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3"/>
      <c r="AC248" s="201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3"/>
      <c r="BI248" s="176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8"/>
    </row>
    <row r="249" spans="1:138" ht="3" customHeight="1" x14ac:dyDescent="0.25">
      <c r="A249" s="201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3"/>
      <c r="AC249" s="201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3"/>
      <c r="BI249" s="176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  <c r="BT249" s="177"/>
      <c r="BU249" s="177"/>
      <c r="BV249" s="177"/>
      <c r="BW249" s="177"/>
      <c r="BX249" s="177"/>
      <c r="BY249" s="177"/>
      <c r="BZ249" s="177"/>
      <c r="CA249" s="177"/>
      <c r="CB249" s="177"/>
      <c r="CC249" s="177"/>
      <c r="CD249" s="177"/>
      <c r="CE249" s="177"/>
      <c r="CF249" s="177"/>
      <c r="CG249" s="177"/>
      <c r="CH249" s="177"/>
      <c r="CI249" s="177"/>
      <c r="CJ249" s="177"/>
      <c r="CK249" s="177"/>
      <c r="CL249" s="177"/>
      <c r="CM249" s="177"/>
      <c r="CN249" s="177"/>
      <c r="CO249" s="177"/>
      <c r="CP249" s="177"/>
      <c r="CQ249" s="177"/>
      <c r="CR249" s="177"/>
      <c r="CS249" s="177"/>
      <c r="CT249" s="177"/>
      <c r="CU249" s="177"/>
      <c r="CV249" s="177"/>
      <c r="CW249" s="177"/>
      <c r="CX249" s="177"/>
      <c r="CY249" s="177"/>
      <c r="CZ249" s="177"/>
      <c r="DA249" s="177"/>
      <c r="DB249" s="177"/>
      <c r="DC249" s="177"/>
      <c r="DD249" s="177"/>
      <c r="DE249" s="177"/>
      <c r="DF249" s="177"/>
      <c r="DG249" s="177"/>
      <c r="DH249" s="177"/>
      <c r="DI249" s="177"/>
      <c r="DJ249" s="177"/>
      <c r="DK249" s="177"/>
      <c r="DL249" s="177"/>
      <c r="DM249" s="177"/>
      <c r="DN249" s="177"/>
      <c r="DO249" s="177"/>
      <c r="DP249" s="177"/>
      <c r="DQ249" s="177"/>
      <c r="DR249" s="177"/>
      <c r="DS249" s="177"/>
      <c r="DT249" s="177"/>
      <c r="DU249" s="177"/>
      <c r="DV249" s="177"/>
      <c r="DW249" s="177"/>
      <c r="DX249" s="177"/>
      <c r="DY249" s="177"/>
      <c r="DZ249" s="177"/>
      <c r="EA249" s="177"/>
      <c r="EB249" s="177"/>
      <c r="EC249" s="177"/>
      <c r="ED249" s="177"/>
      <c r="EE249" s="177"/>
      <c r="EF249" s="177"/>
      <c r="EG249" s="177"/>
      <c r="EH249" s="178"/>
    </row>
    <row r="250" spans="1:138" ht="3" customHeight="1" x14ac:dyDescent="0.25">
      <c r="A250" s="204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6"/>
      <c r="AC250" s="204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6"/>
      <c r="BI250" s="179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0"/>
      <c r="CZ250" s="180"/>
      <c r="DA250" s="180"/>
      <c r="DB250" s="180"/>
      <c r="DC250" s="180"/>
      <c r="DD250" s="180"/>
      <c r="DE250" s="180"/>
      <c r="DF250" s="180"/>
      <c r="DG250" s="180"/>
      <c r="DH250" s="180"/>
      <c r="DI250" s="180"/>
      <c r="DJ250" s="180"/>
      <c r="DK250" s="180"/>
      <c r="DL250" s="180"/>
      <c r="DM250" s="180"/>
      <c r="DN250" s="180"/>
      <c r="DO250" s="180"/>
      <c r="DP250" s="180"/>
      <c r="DQ250" s="180"/>
      <c r="DR250" s="180"/>
      <c r="DS250" s="180"/>
      <c r="DT250" s="180"/>
      <c r="DU250" s="180"/>
      <c r="DV250" s="180"/>
      <c r="DW250" s="180"/>
      <c r="DX250" s="180"/>
      <c r="DY250" s="180"/>
      <c r="DZ250" s="180"/>
      <c r="EA250" s="180"/>
      <c r="EB250" s="180"/>
      <c r="EC250" s="180"/>
      <c r="ED250" s="180"/>
      <c r="EE250" s="180"/>
      <c r="EF250" s="180"/>
      <c r="EG250" s="180"/>
      <c r="EH250" s="181"/>
    </row>
    <row r="251" spans="1:138" ht="3" customHeight="1" x14ac:dyDescent="0.25">
      <c r="U251" s="184" t="s">
        <v>28</v>
      </c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  <c r="CF251" s="184"/>
      <c r="CG251" s="184"/>
      <c r="CH251" s="184"/>
      <c r="CI251" s="184"/>
      <c r="CJ251" s="184"/>
      <c r="CK251" s="184"/>
      <c r="CL251" s="184"/>
      <c r="CM251" s="184"/>
      <c r="CN251" s="184"/>
      <c r="CO251" s="184"/>
      <c r="CP251" s="184"/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4"/>
      <c r="DE251" s="184"/>
      <c r="DF251" s="184"/>
      <c r="DG251" s="184"/>
      <c r="DH251" s="183">
        <v>1841280</v>
      </c>
      <c r="DI251" s="183"/>
      <c r="DJ251" s="183"/>
      <c r="DK251" s="183"/>
      <c r="DL251" s="183"/>
      <c r="DM251" s="183"/>
      <c r="DN251" s="183"/>
      <c r="DO251" s="183"/>
      <c r="DP251" s="183"/>
      <c r="DQ251" s="183"/>
      <c r="DR251" s="183"/>
      <c r="DS251" s="183"/>
      <c r="DT251" s="183"/>
      <c r="DU251" s="183"/>
      <c r="DV251" s="183"/>
      <c r="DW251" s="183"/>
      <c r="DX251" s="183"/>
      <c r="DY251" s="183"/>
      <c r="DZ251" s="183"/>
      <c r="EA251" s="183"/>
      <c r="EB251" s="183"/>
      <c r="EC251" s="183"/>
      <c r="ED251" s="183"/>
      <c r="EE251" s="183"/>
      <c r="EF251" s="183"/>
      <c r="EG251" s="183"/>
      <c r="EH251" s="183"/>
    </row>
    <row r="252" spans="1:138" ht="3" customHeight="1" x14ac:dyDescent="0.25"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  <c r="BN252" s="184"/>
      <c r="BO252" s="184"/>
      <c r="BP252" s="184"/>
      <c r="BQ252" s="184"/>
      <c r="BR252" s="184"/>
      <c r="BS252" s="184"/>
      <c r="BT252" s="184"/>
      <c r="BU252" s="184"/>
      <c r="BV252" s="184"/>
      <c r="BW252" s="184"/>
      <c r="BX252" s="184"/>
      <c r="BY252" s="184"/>
      <c r="BZ252" s="184"/>
      <c r="CA252" s="184"/>
      <c r="CB252" s="184"/>
      <c r="CC252" s="184"/>
      <c r="CD252" s="184"/>
      <c r="CE252" s="184"/>
      <c r="CF252" s="184"/>
      <c r="CG252" s="184"/>
      <c r="CH252" s="184"/>
      <c r="CI252" s="184"/>
      <c r="CJ252" s="184"/>
      <c r="CK252" s="184"/>
      <c r="CL252" s="184"/>
      <c r="CM252" s="184"/>
      <c r="CN252" s="184"/>
      <c r="CO252" s="184"/>
      <c r="CP252" s="184"/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4"/>
      <c r="DE252" s="184"/>
      <c r="DF252" s="184"/>
      <c r="DG252" s="184"/>
      <c r="DH252" s="183"/>
      <c r="DI252" s="183"/>
      <c r="DJ252" s="183"/>
      <c r="DK252" s="183"/>
      <c r="DL252" s="183"/>
      <c r="DM252" s="183"/>
      <c r="DN252" s="183"/>
      <c r="DO252" s="183"/>
      <c r="DP252" s="183"/>
      <c r="DQ252" s="183"/>
      <c r="DR252" s="183"/>
      <c r="DS252" s="183"/>
      <c r="DT252" s="183"/>
      <c r="DU252" s="183"/>
      <c r="DV252" s="183"/>
      <c r="DW252" s="183"/>
      <c r="DX252" s="183"/>
      <c r="DY252" s="183"/>
      <c r="DZ252" s="183"/>
      <c r="EA252" s="183"/>
      <c r="EB252" s="183"/>
      <c r="EC252" s="183"/>
      <c r="ED252" s="183"/>
      <c r="EE252" s="183"/>
      <c r="EF252" s="183"/>
      <c r="EG252" s="183"/>
      <c r="EH252" s="183"/>
    </row>
    <row r="253" spans="1:138" ht="3" customHeight="1" x14ac:dyDescent="0.25"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  <c r="BV253" s="184"/>
      <c r="BW253" s="184"/>
      <c r="BX253" s="184"/>
      <c r="BY253" s="184"/>
      <c r="BZ253" s="184"/>
      <c r="CA253" s="184"/>
      <c r="CB253" s="184"/>
      <c r="CC253" s="184"/>
      <c r="CD253" s="184"/>
      <c r="CE253" s="184"/>
      <c r="CF253" s="184"/>
      <c r="CG253" s="184"/>
      <c r="CH253" s="184"/>
      <c r="CI253" s="184"/>
      <c r="CJ253" s="184"/>
      <c r="CK253" s="184"/>
      <c r="CL253" s="184"/>
      <c r="CM253" s="184"/>
      <c r="CN253" s="184"/>
      <c r="CO253" s="184"/>
      <c r="CP253" s="184"/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4"/>
      <c r="DE253" s="184"/>
      <c r="DF253" s="184"/>
      <c r="DG253" s="184"/>
      <c r="DH253" s="183"/>
      <c r="DI253" s="183"/>
      <c r="DJ253" s="183"/>
      <c r="DK253" s="183"/>
      <c r="DL253" s="183"/>
      <c r="DM253" s="183"/>
      <c r="DN253" s="183"/>
      <c r="DO253" s="183"/>
      <c r="DP253" s="183"/>
      <c r="DQ253" s="183"/>
      <c r="DR253" s="183"/>
      <c r="DS253" s="183"/>
      <c r="DT253" s="183"/>
      <c r="DU253" s="183"/>
      <c r="DV253" s="183"/>
      <c r="DW253" s="183"/>
      <c r="DX253" s="183"/>
      <c r="DY253" s="183"/>
      <c r="DZ253" s="183"/>
      <c r="EA253" s="183"/>
      <c r="EB253" s="183"/>
      <c r="EC253" s="183"/>
      <c r="ED253" s="183"/>
      <c r="EE253" s="183"/>
      <c r="EF253" s="183"/>
      <c r="EG253" s="183"/>
      <c r="EH253" s="183"/>
    </row>
    <row r="254" spans="1:138" ht="3" customHeight="1" x14ac:dyDescent="0.25"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184"/>
      <c r="BW254" s="184"/>
      <c r="BX254" s="184"/>
      <c r="BY254" s="184"/>
      <c r="BZ254" s="184"/>
      <c r="CA254" s="184"/>
      <c r="CB254" s="184"/>
      <c r="CC254" s="184"/>
      <c r="CD254" s="184"/>
      <c r="CE254" s="184"/>
      <c r="CF254" s="184"/>
      <c r="CG254" s="184"/>
      <c r="CH254" s="184"/>
      <c r="CI254" s="184"/>
      <c r="CJ254" s="184"/>
      <c r="CK254" s="184"/>
      <c r="CL254" s="184"/>
      <c r="CM254" s="184"/>
      <c r="CN254" s="184"/>
      <c r="CO254" s="184"/>
      <c r="CP254" s="184"/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4"/>
      <c r="DE254" s="184"/>
      <c r="DF254" s="184"/>
      <c r="DG254" s="184"/>
      <c r="DH254" s="183"/>
      <c r="DI254" s="183"/>
      <c r="DJ254" s="183"/>
      <c r="DK254" s="183"/>
      <c r="DL254" s="183"/>
      <c r="DM254" s="183"/>
      <c r="DN254" s="183"/>
      <c r="DO254" s="183"/>
      <c r="DP254" s="183"/>
      <c r="DQ254" s="183"/>
      <c r="DR254" s="183"/>
      <c r="DS254" s="183"/>
      <c r="DT254" s="183"/>
      <c r="DU254" s="183"/>
      <c r="DV254" s="183"/>
      <c r="DW254" s="183"/>
      <c r="DX254" s="183"/>
      <c r="DY254" s="183"/>
      <c r="DZ254" s="183"/>
      <c r="EA254" s="183"/>
      <c r="EB254" s="183"/>
      <c r="EC254" s="183"/>
      <c r="ED254" s="183"/>
      <c r="EE254" s="183"/>
      <c r="EF254" s="183"/>
      <c r="EG254" s="183"/>
      <c r="EH254" s="183"/>
    </row>
    <row r="255" spans="1:138" ht="3" customHeight="1" x14ac:dyDescent="0.25"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184"/>
      <c r="BW255" s="184"/>
      <c r="BX255" s="184"/>
      <c r="BY255" s="184"/>
      <c r="BZ255" s="184"/>
      <c r="CA255" s="184"/>
      <c r="CB255" s="184"/>
      <c r="CC255" s="184"/>
      <c r="CD255" s="184"/>
      <c r="CE255" s="184"/>
      <c r="CF255" s="184"/>
      <c r="CG255" s="184"/>
      <c r="CH255" s="184"/>
      <c r="CI255" s="184"/>
      <c r="CJ255" s="184"/>
      <c r="CK255" s="184"/>
      <c r="CL255" s="184"/>
      <c r="CM255" s="184"/>
      <c r="CN255" s="184"/>
      <c r="CO255" s="184"/>
      <c r="CP255" s="184"/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4"/>
      <c r="DE255" s="184"/>
      <c r="DF255" s="184"/>
      <c r="DG255" s="184"/>
      <c r="DH255" s="183"/>
      <c r="DI255" s="183"/>
      <c r="DJ255" s="183"/>
      <c r="DK255" s="183"/>
      <c r="DL255" s="183"/>
      <c r="DM255" s="183"/>
      <c r="DN255" s="183"/>
      <c r="DO255" s="183"/>
      <c r="DP255" s="183"/>
      <c r="DQ255" s="183"/>
      <c r="DR255" s="183"/>
      <c r="DS255" s="183"/>
      <c r="DT255" s="183"/>
      <c r="DU255" s="183"/>
      <c r="DV255" s="183"/>
      <c r="DW255" s="183"/>
      <c r="DX255" s="183"/>
      <c r="DY255" s="183"/>
      <c r="DZ255" s="183"/>
      <c r="EA255" s="183"/>
      <c r="EB255" s="183"/>
      <c r="EC255" s="183"/>
      <c r="ED255" s="183"/>
      <c r="EE255" s="183"/>
      <c r="EF255" s="183"/>
      <c r="EG255" s="183"/>
      <c r="EH255" s="183"/>
    </row>
    <row r="256" spans="1:138" ht="3" customHeight="1" x14ac:dyDescent="0.25"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  <c r="BN256" s="184"/>
      <c r="BO256" s="184"/>
      <c r="BP256" s="184"/>
      <c r="BQ256" s="184"/>
      <c r="BR256" s="184"/>
      <c r="BS256" s="184"/>
      <c r="BT256" s="184"/>
      <c r="BU256" s="184"/>
      <c r="BV256" s="184"/>
      <c r="BW256" s="184"/>
      <c r="BX256" s="184"/>
      <c r="BY256" s="184"/>
      <c r="BZ256" s="184"/>
      <c r="CA256" s="184"/>
      <c r="CB256" s="184"/>
      <c r="CC256" s="184"/>
      <c r="CD256" s="184"/>
      <c r="CE256" s="184"/>
      <c r="CF256" s="184"/>
      <c r="CG256" s="184"/>
      <c r="CH256" s="184"/>
      <c r="CI256" s="184"/>
      <c r="CJ256" s="184"/>
      <c r="CK256" s="184"/>
      <c r="CL256" s="184"/>
      <c r="CM256" s="184"/>
      <c r="CN256" s="184"/>
      <c r="CO256" s="184"/>
      <c r="CP256" s="184"/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4"/>
      <c r="DE256" s="184"/>
      <c r="DF256" s="184"/>
      <c r="DG256" s="184"/>
      <c r="DH256" s="183"/>
      <c r="DI256" s="183"/>
      <c r="DJ256" s="183"/>
      <c r="DK256" s="183"/>
      <c r="DL256" s="183"/>
      <c r="DM256" s="183"/>
      <c r="DN256" s="183"/>
      <c r="DO256" s="183"/>
      <c r="DP256" s="183"/>
      <c r="DQ256" s="183"/>
      <c r="DR256" s="183"/>
      <c r="DS256" s="183"/>
      <c r="DT256" s="183"/>
      <c r="DU256" s="183"/>
      <c r="DV256" s="183"/>
      <c r="DW256" s="183"/>
      <c r="DX256" s="183"/>
      <c r="DY256" s="183"/>
      <c r="DZ256" s="183"/>
      <c r="EA256" s="183"/>
      <c r="EB256" s="183"/>
      <c r="EC256" s="183"/>
      <c r="ED256" s="183"/>
      <c r="EE256" s="183"/>
      <c r="EF256" s="183"/>
      <c r="EG256" s="183"/>
      <c r="EH256" s="183"/>
    </row>
    <row r="257" spans="21:138" ht="3" customHeight="1" x14ac:dyDescent="0.25">
      <c r="U257" s="184" t="s">
        <v>45</v>
      </c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4"/>
      <c r="CB257" s="184"/>
      <c r="CC257" s="184"/>
      <c r="CD257" s="184"/>
      <c r="CE257" s="184"/>
      <c r="CF257" s="184"/>
      <c r="CG257" s="184"/>
      <c r="CH257" s="184"/>
      <c r="CI257" s="184"/>
      <c r="CJ257" s="184"/>
      <c r="CK257" s="184"/>
      <c r="CL257" s="184"/>
      <c r="CM257" s="184"/>
      <c r="CN257" s="184"/>
      <c r="CO257" s="184"/>
      <c r="CP257" s="184"/>
      <c r="CQ257" s="184"/>
      <c r="CR257" s="184"/>
      <c r="CS257" s="184"/>
      <c r="CT257" s="184"/>
      <c r="CU257" s="184"/>
      <c r="CV257" s="184"/>
      <c r="CW257" s="184"/>
      <c r="CX257" s="184"/>
      <c r="CY257" s="184"/>
      <c r="CZ257" s="184"/>
      <c r="DA257" s="184"/>
      <c r="DB257" s="184"/>
      <c r="DC257" s="184"/>
      <c r="DD257" s="184"/>
      <c r="DE257" s="184"/>
      <c r="DF257" s="184"/>
      <c r="DG257" s="184"/>
      <c r="DH257" s="183">
        <v>699443.48</v>
      </c>
      <c r="DI257" s="183"/>
      <c r="DJ257" s="183"/>
      <c r="DK257" s="183"/>
      <c r="DL257" s="183"/>
      <c r="DM257" s="183"/>
      <c r="DN257" s="183"/>
      <c r="DO257" s="183"/>
      <c r="DP257" s="183"/>
      <c r="DQ257" s="183"/>
      <c r="DR257" s="183"/>
      <c r="DS257" s="183"/>
      <c r="DT257" s="183"/>
      <c r="DU257" s="183"/>
      <c r="DV257" s="183"/>
      <c r="DW257" s="183"/>
      <c r="DX257" s="183"/>
      <c r="DY257" s="183"/>
      <c r="DZ257" s="183"/>
      <c r="EA257" s="183"/>
      <c r="EB257" s="183"/>
      <c r="EC257" s="183"/>
      <c r="ED257" s="183"/>
      <c r="EE257" s="183"/>
      <c r="EF257" s="183"/>
      <c r="EG257" s="183"/>
      <c r="EH257" s="183"/>
    </row>
    <row r="258" spans="21:138" ht="3" customHeight="1" x14ac:dyDescent="0.25"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  <c r="CF258" s="184"/>
      <c r="CG258" s="184"/>
      <c r="CH258" s="184"/>
      <c r="CI258" s="184"/>
      <c r="CJ258" s="184"/>
      <c r="CK258" s="184"/>
      <c r="CL258" s="184"/>
      <c r="CM258" s="184"/>
      <c r="CN258" s="184"/>
      <c r="CO258" s="184"/>
      <c r="CP258" s="184"/>
      <c r="CQ258" s="184"/>
      <c r="CR258" s="184"/>
      <c r="CS258" s="184"/>
      <c r="CT258" s="184"/>
      <c r="CU258" s="184"/>
      <c r="CV258" s="184"/>
      <c r="CW258" s="184"/>
      <c r="CX258" s="184"/>
      <c r="CY258" s="184"/>
      <c r="CZ258" s="184"/>
      <c r="DA258" s="184"/>
      <c r="DB258" s="184"/>
      <c r="DC258" s="184"/>
      <c r="DD258" s="184"/>
      <c r="DE258" s="184"/>
      <c r="DF258" s="184"/>
      <c r="DG258" s="184"/>
      <c r="DH258" s="183"/>
      <c r="DI258" s="183"/>
      <c r="DJ258" s="183"/>
      <c r="DK258" s="183"/>
      <c r="DL258" s="183"/>
      <c r="DM258" s="183"/>
      <c r="DN258" s="183"/>
      <c r="DO258" s="183"/>
      <c r="DP258" s="183"/>
      <c r="DQ258" s="183"/>
      <c r="DR258" s="183"/>
      <c r="DS258" s="183"/>
      <c r="DT258" s="183"/>
      <c r="DU258" s="183"/>
      <c r="DV258" s="183"/>
      <c r="DW258" s="183"/>
      <c r="DX258" s="183"/>
      <c r="DY258" s="183"/>
      <c r="DZ258" s="183"/>
      <c r="EA258" s="183"/>
      <c r="EB258" s="183"/>
      <c r="EC258" s="183"/>
      <c r="ED258" s="183"/>
      <c r="EE258" s="183"/>
      <c r="EF258" s="183"/>
      <c r="EG258" s="183"/>
      <c r="EH258" s="183"/>
    </row>
    <row r="259" spans="21:138" ht="3" customHeight="1" x14ac:dyDescent="0.25"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184"/>
      <c r="CC259" s="184"/>
      <c r="CD259" s="184"/>
      <c r="CE259" s="184"/>
      <c r="CF259" s="184"/>
      <c r="CG259" s="184"/>
      <c r="CH259" s="184"/>
      <c r="CI259" s="184"/>
      <c r="CJ259" s="184"/>
      <c r="CK259" s="184"/>
      <c r="CL259" s="184"/>
      <c r="CM259" s="184"/>
      <c r="CN259" s="184"/>
      <c r="CO259" s="184"/>
      <c r="CP259" s="184"/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4"/>
      <c r="DE259" s="184"/>
      <c r="DF259" s="184"/>
      <c r="DG259" s="184"/>
      <c r="DH259" s="183"/>
      <c r="DI259" s="183"/>
      <c r="DJ259" s="183"/>
      <c r="DK259" s="183"/>
      <c r="DL259" s="183"/>
      <c r="DM259" s="183"/>
      <c r="DN259" s="183"/>
      <c r="DO259" s="183"/>
      <c r="DP259" s="183"/>
      <c r="DQ259" s="183"/>
      <c r="DR259" s="183"/>
      <c r="DS259" s="183"/>
      <c r="DT259" s="183"/>
      <c r="DU259" s="183"/>
      <c r="DV259" s="183"/>
      <c r="DW259" s="183"/>
      <c r="DX259" s="183"/>
      <c r="DY259" s="183"/>
      <c r="DZ259" s="183"/>
      <c r="EA259" s="183"/>
      <c r="EB259" s="183"/>
      <c r="EC259" s="183"/>
      <c r="ED259" s="183"/>
      <c r="EE259" s="183"/>
      <c r="EF259" s="183"/>
      <c r="EG259" s="183"/>
      <c r="EH259" s="183"/>
    </row>
    <row r="260" spans="21:138" ht="3" customHeight="1" x14ac:dyDescent="0.25"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  <c r="CF260" s="184"/>
      <c r="CG260" s="184"/>
      <c r="CH260" s="184"/>
      <c r="CI260" s="184"/>
      <c r="CJ260" s="184"/>
      <c r="CK260" s="184"/>
      <c r="CL260" s="184"/>
      <c r="CM260" s="184"/>
      <c r="CN260" s="184"/>
      <c r="CO260" s="184"/>
      <c r="CP260" s="184"/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4"/>
      <c r="DE260" s="184"/>
      <c r="DF260" s="184"/>
      <c r="DG260" s="184"/>
      <c r="DH260" s="183"/>
      <c r="DI260" s="183"/>
      <c r="DJ260" s="183"/>
      <c r="DK260" s="183"/>
      <c r="DL260" s="183"/>
      <c r="DM260" s="183"/>
      <c r="DN260" s="183"/>
      <c r="DO260" s="183"/>
      <c r="DP260" s="183"/>
      <c r="DQ260" s="183"/>
      <c r="DR260" s="183"/>
      <c r="DS260" s="183"/>
      <c r="DT260" s="183"/>
      <c r="DU260" s="183"/>
      <c r="DV260" s="183"/>
      <c r="DW260" s="183"/>
      <c r="DX260" s="183"/>
      <c r="DY260" s="183"/>
      <c r="DZ260" s="183"/>
      <c r="EA260" s="183"/>
      <c r="EB260" s="183"/>
      <c r="EC260" s="183"/>
      <c r="ED260" s="183"/>
      <c r="EE260" s="183"/>
      <c r="EF260" s="183"/>
      <c r="EG260" s="183"/>
      <c r="EH260" s="183"/>
    </row>
    <row r="261" spans="21:138" ht="3" customHeight="1" x14ac:dyDescent="0.25"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184"/>
      <c r="CC261" s="184"/>
      <c r="CD261" s="184"/>
      <c r="CE261" s="184"/>
      <c r="CF261" s="184"/>
      <c r="CG261" s="184"/>
      <c r="CH261" s="184"/>
      <c r="CI261" s="184"/>
      <c r="CJ261" s="184"/>
      <c r="CK261" s="184"/>
      <c r="CL261" s="184"/>
      <c r="CM261" s="184"/>
      <c r="CN261" s="184"/>
      <c r="CO261" s="184"/>
      <c r="CP261" s="184"/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4"/>
      <c r="DE261" s="184"/>
      <c r="DF261" s="184"/>
      <c r="DG261" s="184"/>
      <c r="DH261" s="183"/>
      <c r="DI261" s="183"/>
      <c r="DJ261" s="183"/>
      <c r="DK261" s="183"/>
      <c r="DL261" s="183"/>
      <c r="DM261" s="183"/>
      <c r="DN261" s="183"/>
      <c r="DO261" s="183"/>
      <c r="DP261" s="183"/>
      <c r="DQ261" s="183"/>
      <c r="DR261" s="183"/>
      <c r="DS261" s="183"/>
      <c r="DT261" s="183"/>
      <c r="DU261" s="183"/>
      <c r="DV261" s="183"/>
      <c r="DW261" s="183"/>
      <c r="DX261" s="183"/>
      <c r="DY261" s="183"/>
      <c r="DZ261" s="183"/>
      <c r="EA261" s="183"/>
      <c r="EB261" s="183"/>
      <c r="EC261" s="183"/>
      <c r="ED261" s="183"/>
      <c r="EE261" s="183"/>
      <c r="EF261" s="183"/>
      <c r="EG261" s="183"/>
      <c r="EH261" s="183"/>
    </row>
    <row r="262" spans="21:138" ht="3" customHeight="1" x14ac:dyDescent="0.25"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  <c r="CF262" s="184"/>
      <c r="CG262" s="184"/>
      <c r="CH262" s="184"/>
      <c r="CI262" s="184"/>
      <c r="CJ262" s="184"/>
      <c r="CK262" s="184"/>
      <c r="CL262" s="184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3"/>
      <c r="DI262" s="183"/>
      <c r="DJ262" s="183"/>
      <c r="DK262" s="183"/>
      <c r="DL262" s="183"/>
      <c r="DM262" s="183"/>
      <c r="DN262" s="183"/>
      <c r="DO262" s="183"/>
      <c r="DP262" s="183"/>
      <c r="DQ262" s="183"/>
      <c r="DR262" s="183"/>
      <c r="DS262" s="183"/>
      <c r="DT262" s="183"/>
      <c r="DU262" s="183"/>
      <c r="DV262" s="183"/>
      <c r="DW262" s="183"/>
      <c r="DX262" s="183"/>
      <c r="DY262" s="183"/>
      <c r="DZ262" s="183"/>
      <c r="EA262" s="183"/>
      <c r="EB262" s="183"/>
      <c r="EC262" s="183"/>
      <c r="ED262" s="183"/>
      <c r="EE262" s="183"/>
      <c r="EF262" s="183"/>
      <c r="EG262" s="183"/>
      <c r="EH262" s="183"/>
    </row>
    <row r="263" spans="21:138" ht="3" customHeight="1" x14ac:dyDescent="0.25">
      <c r="U263" s="172" t="s">
        <v>27</v>
      </c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2"/>
      <c r="BY263" s="172"/>
      <c r="BZ263" s="172"/>
      <c r="CA263" s="172"/>
      <c r="CB263" s="172"/>
      <c r="CC263" s="172"/>
      <c r="CD263" s="172"/>
      <c r="CE263" s="172"/>
      <c r="CF263" s="172"/>
      <c r="CG263" s="172"/>
      <c r="CH263" s="172"/>
      <c r="CI263" s="172"/>
      <c r="CJ263" s="172"/>
      <c r="CK263" s="172"/>
      <c r="CL263" s="172"/>
      <c r="CM263" s="172"/>
      <c r="CN263" s="172"/>
      <c r="CO263" s="172"/>
      <c r="CP263" s="172"/>
      <c r="CQ263" s="172"/>
      <c r="CR263" s="172"/>
      <c r="CS263" s="172"/>
      <c r="CT263" s="172"/>
      <c r="CU263" s="172"/>
      <c r="CV263" s="172"/>
      <c r="CW263" s="172"/>
      <c r="CX263" s="172"/>
      <c r="CY263" s="172"/>
      <c r="CZ263" s="172"/>
      <c r="DA263" s="172"/>
      <c r="DB263" s="172"/>
      <c r="DC263" s="172"/>
      <c r="DD263" s="172"/>
      <c r="DE263" s="172"/>
      <c r="DF263" s="172"/>
      <c r="DG263" s="172"/>
      <c r="DH263" s="182">
        <f>SUM(DH251:EH262)</f>
        <v>2540723.48</v>
      </c>
      <c r="DI263" s="182"/>
      <c r="DJ263" s="182"/>
      <c r="DK263" s="182"/>
      <c r="DL263" s="182"/>
      <c r="DM263" s="182"/>
      <c r="DN263" s="182"/>
      <c r="DO263" s="182"/>
      <c r="DP263" s="182"/>
      <c r="DQ263" s="182"/>
      <c r="DR263" s="182"/>
      <c r="DS263" s="182"/>
      <c r="DT263" s="182"/>
      <c r="DU263" s="182"/>
      <c r="DV263" s="182"/>
      <c r="DW263" s="182"/>
      <c r="DX263" s="182"/>
      <c r="DY263" s="182"/>
      <c r="DZ263" s="182"/>
      <c r="EA263" s="182"/>
      <c r="EB263" s="182"/>
      <c r="EC263" s="182"/>
      <c r="ED263" s="182"/>
      <c r="EE263" s="182"/>
      <c r="EF263" s="182"/>
      <c r="EG263" s="182"/>
      <c r="EH263" s="182"/>
    </row>
    <row r="264" spans="21:138" ht="3" customHeight="1" x14ac:dyDescent="0.25"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2"/>
      <c r="BY264" s="172"/>
      <c r="BZ264" s="172"/>
      <c r="CA264" s="172"/>
      <c r="CB264" s="172"/>
      <c r="CC264" s="172"/>
      <c r="CD264" s="172"/>
      <c r="CE264" s="172"/>
      <c r="CF264" s="172"/>
      <c r="CG264" s="172"/>
      <c r="CH264" s="172"/>
      <c r="CI264" s="172"/>
      <c r="CJ264" s="172"/>
      <c r="CK264" s="172"/>
      <c r="CL264" s="172"/>
      <c r="CM264" s="172"/>
      <c r="CN264" s="172"/>
      <c r="CO264" s="172"/>
      <c r="CP264" s="172"/>
      <c r="CQ264" s="172"/>
      <c r="CR264" s="172"/>
      <c r="CS264" s="172"/>
      <c r="CT264" s="172"/>
      <c r="CU264" s="172"/>
      <c r="CV264" s="172"/>
      <c r="CW264" s="172"/>
      <c r="CX264" s="172"/>
      <c r="CY264" s="172"/>
      <c r="CZ264" s="172"/>
      <c r="DA264" s="172"/>
      <c r="DB264" s="172"/>
      <c r="DC264" s="172"/>
      <c r="DD264" s="172"/>
      <c r="DE264" s="172"/>
      <c r="DF264" s="172"/>
      <c r="DG264" s="172"/>
      <c r="DH264" s="182"/>
      <c r="DI264" s="182"/>
      <c r="DJ264" s="182"/>
      <c r="DK264" s="182"/>
      <c r="DL264" s="182"/>
      <c r="DM264" s="182"/>
      <c r="DN264" s="182"/>
      <c r="DO264" s="182"/>
      <c r="DP264" s="182"/>
      <c r="DQ264" s="182"/>
      <c r="DR264" s="182"/>
      <c r="DS264" s="182"/>
      <c r="DT264" s="182"/>
      <c r="DU264" s="182"/>
      <c r="DV264" s="182"/>
      <c r="DW264" s="182"/>
      <c r="DX264" s="182"/>
      <c r="DY264" s="182"/>
      <c r="DZ264" s="182"/>
      <c r="EA264" s="182"/>
      <c r="EB264" s="182"/>
      <c r="EC264" s="182"/>
      <c r="ED264" s="182"/>
      <c r="EE264" s="182"/>
      <c r="EF264" s="182"/>
      <c r="EG264" s="182"/>
      <c r="EH264" s="182"/>
    </row>
    <row r="265" spans="21:138" ht="3" customHeight="1" x14ac:dyDescent="0.25"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2"/>
      <c r="BN265" s="172"/>
      <c r="BO265" s="172"/>
      <c r="BP265" s="172"/>
      <c r="BQ265" s="172"/>
      <c r="BR265" s="172"/>
      <c r="BS265" s="172"/>
      <c r="BT265" s="172"/>
      <c r="BU265" s="172"/>
      <c r="BV265" s="172"/>
      <c r="BW265" s="172"/>
      <c r="BX265" s="172"/>
      <c r="BY265" s="172"/>
      <c r="BZ265" s="172"/>
      <c r="CA265" s="172"/>
      <c r="CB265" s="172"/>
      <c r="CC265" s="172"/>
      <c r="CD265" s="172"/>
      <c r="CE265" s="172"/>
      <c r="CF265" s="172"/>
      <c r="CG265" s="172"/>
      <c r="CH265" s="172"/>
      <c r="CI265" s="172"/>
      <c r="CJ265" s="172"/>
      <c r="CK265" s="172"/>
      <c r="CL265" s="172"/>
      <c r="CM265" s="172"/>
      <c r="CN265" s="172"/>
      <c r="CO265" s="172"/>
      <c r="CP265" s="172"/>
      <c r="CQ265" s="172"/>
      <c r="CR265" s="172"/>
      <c r="CS265" s="172"/>
      <c r="CT265" s="172"/>
      <c r="CU265" s="172"/>
      <c r="CV265" s="172"/>
      <c r="CW265" s="172"/>
      <c r="CX265" s="172"/>
      <c r="CY265" s="172"/>
      <c r="CZ265" s="172"/>
      <c r="DA265" s="172"/>
      <c r="DB265" s="172"/>
      <c r="DC265" s="172"/>
      <c r="DD265" s="172"/>
      <c r="DE265" s="172"/>
      <c r="DF265" s="172"/>
      <c r="DG265" s="172"/>
      <c r="DH265" s="182"/>
      <c r="DI265" s="182"/>
      <c r="DJ265" s="182"/>
      <c r="DK265" s="182"/>
      <c r="DL265" s="182"/>
      <c r="DM265" s="182"/>
      <c r="DN265" s="182"/>
      <c r="DO265" s="182"/>
      <c r="DP265" s="182"/>
      <c r="DQ265" s="182"/>
      <c r="DR265" s="182"/>
      <c r="DS265" s="182"/>
      <c r="DT265" s="182"/>
      <c r="DU265" s="182"/>
      <c r="DV265" s="182"/>
      <c r="DW265" s="182"/>
      <c r="DX265" s="182"/>
      <c r="DY265" s="182"/>
      <c r="DZ265" s="182"/>
      <c r="EA265" s="182"/>
      <c r="EB265" s="182"/>
      <c r="EC265" s="182"/>
      <c r="ED265" s="182"/>
      <c r="EE265" s="182"/>
      <c r="EF265" s="182"/>
      <c r="EG265" s="182"/>
      <c r="EH265" s="182"/>
    </row>
    <row r="266" spans="21:138" ht="3" customHeight="1" x14ac:dyDescent="0.25"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2"/>
      <c r="BY266" s="172"/>
      <c r="BZ266" s="172"/>
      <c r="CA266" s="172"/>
      <c r="CB266" s="172"/>
      <c r="CC266" s="172"/>
      <c r="CD266" s="172"/>
      <c r="CE266" s="172"/>
      <c r="CF266" s="172"/>
      <c r="CG266" s="172"/>
      <c r="CH266" s="172"/>
      <c r="CI266" s="172"/>
      <c r="CJ266" s="172"/>
      <c r="CK266" s="172"/>
      <c r="CL266" s="172"/>
      <c r="CM266" s="172"/>
      <c r="CN266" s="172"/>
      <c r="CO266" s="172"/>
      <c r="CP266" s="172"/>
      <c r="CQ266" s="172"/>
      <c r="CR266" s="172"/>
      <c r="CS266" s="172"/>
      <c r="CT266" s="172"/>
      <c r="CU266" s="172"/>
      <c r="CV266" s="172"/>
      <c r="CW266" s="172"/>
      <c r="CX266" s="172"/>
      <c r="CY266" s="172"/>
      <c r="CZ266" s="172"/>
      <c r="DA266" s="172"/>
      <c r="DB266" s="172"/>
      <c r="DC266" s="172"/>
      <c r="DD266" s="172"/>
      <c r="DE266" s="172"/>
      <c r="DF266" s="172"/>
      <c r="DG266" s="172"/>
      <c r="DH266" s="182"/>
      <c r="DI266" s="182"/>
      <c r="DJ266" s="182"/>
      <c r="DK266" s="182"/>
      <c r="DL266" s="182"/>
      <c r="DM266" s="182"/>
      <c r="DN266" s="182"/>
      <c r="DO266" s="182"/>
      <c r="DP266" s="182"/>
      <c r="DQ266" s="182"/>
      <c r="DR266" s="182"/>
      <c r="DS266" s="182"/>
      <c r="DT266" s="182"/>
      <c r="DU266" s="182"/>
      <c r="DV266" s="182"/>
      <c r="DW266" s="182"/>
      <c r="DX266" s="182"/>
      <c r="DY266" s="182"/>
      <c r="DZ266" s="182"/>
      <c r="EA266" s="182"/>
      <c r="EB266" s="182"/>
      <c r="EC266" s="182"/>
      <c r="ED266" s="182"/>
      <c r="EE266" s="182"/>
      <c r="EF266" s="182"/>
      <c r="EG266" s="182"/>
      <c r="EH266" s="182"/>
    </row>
    <row r="267" spans="21:138" ht="3" customHeight="1" x14ac:dyDescent="0.25"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2"/>
      <c r="BY267" s="172"/>
      <c r="BZ267" s="172"/>
      <c r="CA267" s="172"/>
      <c r="CB267" s="172"/>
      <c r="CC267" s="172"/>
      <c r="CD267" s="172"/>
      <c r="CE267" s="172"/>
      <c r="CF267" s="172"/>
      <c r="CG267" s="172"/>
      <c r="CH267" s="172"/>
      <c r="CI267" s="172"/>
      <c r="CJ267" s="172"/>
      <c r="CK267" s="172"/>
      <c r="CL267" s="172"/>
      <c r="CM267" s="172"/>
      <c r="CN267" s="172"/>
      <c r="CO267" s="172"/>
      <c r="CP267" s="172"/>
      <c r="CQ267" s="172"/>
      <c r="CR267" s="172"/>
      <c r="CS267" s="172"/>
      <c r="CT267" s="172"/>
      <c r="CU267" s="172"/>
      <c r="CV267" s="172"/>
      <c r="CW267" s="172"/>
      <c r="CX267" s="172"/>
      <c r="CY267" s="172"/>
      <c r="CZ267" s="172"/>
      <c r="DA267" s="172"/>
      <c r="DB267" s="172"/>
      <c r="DC267" s="172"/>
      <c r="DD267" s="172"/>
      <c r="DE267" s="172"/>
      <c r="DF267" s="172"/>
      <c r="DG267" s="172"/>
      <c r="DH267" s="182"/>
      <c r="DI267" s="182"/>
      <c r="DJ267" s="182"/>
      <c r="DK267" s="182"/>
      <c r="DL267" s="182"/>
      <c r="DM267" s="182"/>
      <c r="DN267" s="182"/>
      <c r="DO267" s="182"/>
      <c r="DP267" s="182"/>
      <c r="DQ267" s="182"/>
      <c r="DR267" s="182"/>
      <c r="DS267" s="182"/>
      <c r="DT267" s="182"/>
      <c r="DU267" s="182"/>
      <c r="DV267" s="182"/>
      <c r="DW267" s="182"/>
      <c r="DX267" s="182"/>
      <c r="DY267" s="182"/>
      <c r="DZ267" s="182"/>
      <c r="EA267" s="182"/>
      <c r="EB267" s="182"/>
      <c r="EC267" s="182"/>
      <c r="ED267" s="182"/>
      <c r="EE267" s="182"/>
      <c r="EF267" s="182"/>
      <c r="EG267" s="182"/>
      <c r="EH267" s="182"/>
    </row>
    <row r="268" spans="21:138" ht="3" customHeight="1" x14ac:dyDescent="0.25"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  <c r="CA268" s="172"/>
      <c r="CB268" s="172"/>
      <c r="CC268" s="172"/>
      <c r="CD268" s="172"/>
      <c r="CE268" s="172"/>
      <c r="CF268" s="172"/>
      <c r="CG268" s="172"/>
      <c r="CH268" s="172"/>
      <c r="CI268" s="172"/>
      <c r="CJ268" s="172"/>
      <c r="CK268" s="172"/>
      <c r="CL268" s="172"/>
      <c r="CM268" s="172"/>
      <c r="CN268" s="172"/>
      <c r="CO268" s="172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82"/>
      <c r="DI268" s="182"/>
      <c r="DJ268" s="182"/>
      <c r="DK268" s="182"/>
      <c r="DL268" s="182"/>
      <c r="DM268" s="182"/>
      <c r="DN268" s="182"/>
      <c r="DO268" s="182"/>
      <c r="DP268" s="182"/>
      <c r="DQ268" s="182"/>
      <c r="DR268" s="182"/>
      <c r="DS268" s="182"/>
      <c r="DT268" s="182"/>
      <c r="DU268" s="182"/>
      <c r="DV268" s="182"/>
      <c r="DW268" s="182"/>
      <c r="DX268" s="182"/>
      <c r="DY268" s="182"/>
      <c r="DZ268" s="182"/>
      <c r="EA268" s="182"/>
      <c r="EB268" s="182"/>
      <c r="EC268" s="182"/>
      <c r="ED268" s="182"/>
      <c r="EE268" s="182"/>
      <c r="EF268" s="182"/>
      <c r="EG268" s="182"/>
      <c r="EH268" s="182"/>
    </row>
    <row r="269" spans="21:138" ht="3" customHeight="1" x14ac:dyDescent="0.25"/>
    <row r="270" spans="21:138" ht="3" customHeight="1" x14ac:dyDescent="0.25"/>
    <row r="271" spans="21:138" ht="3" customHeight="1" x14ac:dyDescent="0.25"/>
    <row r="272" spans="21:138" ht="3" customHeight="1" x14ac:dyDescent="0.25"/>
    <row r="273" spans="1:138" ht="4.5" customHeight="1" x14ac:dyDescent="0.25">
      <c r="A273" s="38" t="s">
        <v>19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</row>
    <row r="274" spans="1:138" ht="4.5" customHeight="1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</row>
    <row r="275" spans="1:138" ht="4.5" customHeight="1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</row>
    <row r="276" spans="1:138" ht="4.5" customHeight="1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</row>
    <row r="277" spans="1:138" ht="4.5" customHeight="1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</row>
    <row r="278" spans="1:138" ht="4.5" customHeight="1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</row>
    <row r="279" spans="1:138" ht="4.5" customHeight="1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</row>
    <row r="280" spans="1:138" ht="3" customHeight="1" x14ac:dyDescent="0.25"/>
    <row r="281" spans="1:138" ht="3" customHeight="1" x14ac:dyDescent="0.25"/>
    <row r="282" spans="1:138" ht="3" customHeight="1" x14ac:dyDescent="0.25">
      <c r="A282" s="49" t="s">
        <v>13</v>
      </c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1"/>
      <c r="CL282" s="49" t="s">
        <v>24</v>
      </c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1"/>
    </row>
    <row r="283" spans="1:138" ht="3" customHeight="1" x14ac:dyDescent="0.25">
      <c r="A283" s="52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4"/>
      <c r="CL283" s="52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4"/>
    </row>
    <row r="284" spans="1:138" ht="3" customHeight="1" x14ac:dyDescent="0.25">
      <c r="A284" s="52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4"/>
      <c r="CL284" s="52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4"/>
    </row>
    <row r="285" spans="1:138" ht="3" customHeight="1" x14ac:dyDescent="0.25">
      <c r="A285" s="52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4"/>
      <c r="CL285" s="52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4"/>
    </row>
    <row r="286" spans="1:138" ht="3" customHeight="1" x14ac:dyDescent="0.2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4"/>
      <c r="CL286" s="52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4"/>
    </row>
    <row r="287" spans="1:138" ht="3" customHeight="1" x14ac:dyDescent="0.25">
      <c r="A287" s="52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4"/>
      <c r="CL287" s="52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4"/>
    </row>
    <row r="288" spans="1:138" ht="3" customHeight="1" x14ac:dyDescent="0.25">
      <c r="A288" s="52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4"/>
      <c r="CL288" s="52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4"/>
    </row>
    <row r="289" spans="1:138" ht="3" customHeight="1" x14ac:dyDescent="0.25">
      <c r="A289" s="52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4"/>
      <c r="CL289" s="52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4"/>
    </row>
    <row r="290" spans="1:138" ht="3" customHeight="1" x14ac:dyDescent="0.25">
      <c r="A290" s="52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4"/>
      <c r="CL290" s="52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4"/>
    </row>
    <row r="291" spans="1:138" ht="3" customHeight="1" x14ac:dyDescent="0.25">
      <c r="A291" s="52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4"/>
      <c r="CL291" s="52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4"/>
    </row>
    <row r="292" spans="1:138" ht="3" customHeight="1" x14ac:dyDescent="0.25">
      <c r="A292" s="52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4"/>
      <c r="CL292" s="52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4"/>
    </row>
    <row r="293" spans="1:138" ht="3" customHeight="1" x14ac:dyDescent="0.25">
      <c r="A293" s="52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4"/>
      <c r="CL293" s="52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4"/>
    </row>
    <row r="294" spans="1:138" ht="3" customHeight="1" x14ac:dyDescent="0.25">
      <c r="A294" s="55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7"/>
      <c r="CL294" s="55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7"/>
    </row>
    <row r="295" spans="1:138" ht="3" customHeight="1" x14ac:dyDescent="0.25">
      <c r="A295" s="58" t="s">
        <v>14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60"/>
      <c r="CL295" s="67">
        <v>1</v>
      </c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9"/>
    </row>
    <row r="296" spans="1:138" ht="3" customHeight="1" x14ac:dyDescent="0.25">
      <c r="A296" s="61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3"/>
      <c r="CL296" s="70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2"/>
    </row>
    <row r="297" spans="1:138" ht="5.25" customHeight="1" x14ac:dyDescent="0.25">
      <c r="A297" s="61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3"/>
      <c r="CL297" s="70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2"/>
    </row>
    <row r="298" spans="1:138" ht="3" customHeight="1" x14ac:dyDescent="0.25">
      <c r="A298" s="61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3"/>
      <c r="CL298" s="70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2"/>
    </row>
    <row r="299" spans="1:138" ht="3" customHeight="1" x14ac:dyDescent="0.2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3"/>
      <c r="CL299" s="70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2"/>
    </row>
    <row r="300" spans="1:138" ht="3" customHeigh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6"/>
      <c r="CL300" s="73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5"/>
    </row>
    <row r="301" spans="1:138" ht="5.25" customHeight="1" x14ac:dyDescent="0.25">
      <c r="A301" s="67" t="s">
        <v>43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9"/>
      <c r="CL301" s="76">
        <v>5</v>
      </c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8"/>
    </row>
    <row r="302" spans="1:138" ht="5.25" customHeight="1" x14ac:dyDescent="0.25">
      <c r="A302" s="70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2"/>
      <c r="CL302" s="79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1"/>
    </row>
    <row r="303" spans="1:138" ht="5.25" customHeight="1" x14ac:dyDescent="0.25">
      <c r="A303" s="70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2"/>
      <c r="CL303" s="79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1"/>
    </row>
    <row r="304" spans="1:138" ht="5.25" customHeight="1" x14ac:dyDescent="0.25">
      <c r="A304" s="7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2"/>
      <c r="CL304" s="79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1"/>
    </row>
    <row r="305" spans="1:138" ht="5.25" customHeight="1" x14ac:dyDescent="0.25">
      <c r="A305" s="70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2"/>
      <c r="CL305" s="79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1"/>
    </row>
    <row r="306" spans="1:138" ht="5.25" customHeight="1" x14ac:dyDescent="0.25">
      <c r="A306" s="73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5"/>
      <c r="CL306" s="82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4"/>
    </row>
    <row r="307" spans="1:138" ht="3" customHeight="1" x14ac:dyDescent="0.25">
      <c r="AW307" s="48" t="s">
        <v>15</v>
      </c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39">
        <f>CL295+CL301</f>
        <v>6</v>
      </c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1"/>
    </row>
    <row r="308" spans="1:138" ht="5.25" customHeight="1" x14ac:dyDescent="0.25"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2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4"/>
    </row>
    <row r="309" spans="1:138" ht="3" customHeight="1" x14ac:dyDescent="0.25"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2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4"/>
    </row>
    <row r="310" spans="1:138" ht="3" customHeight="1" x14ac:dyDescent="0.25"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2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4"/>
    </row>
    <row r="311" spans="1:138" ht="3" customHeight="1" x14ac:dyDescent="0.25"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2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4"/>
    </row>
    <row r="312" spans="1:138" ht="3" customHeight="1" x14ac:dyDescent="0.25"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5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7"/>
    </row>
    <row r="313" spans="1:138" ht="3" customHeight="1" x14ac:dyDescent="0.25"/>
    <row r="314" spans="1:138" ht="3" customHeight="1" x14ac:dyDescent="0.25"/>
    <row r="315" spans="1:138" ht="3" customHeight="1" x14ac:dyDescent="0.25"/>
    <row r="316" spans="1:138" ht="3" customHeight="1" x14ac:dyDescent="0.25"/>
    <row r="317" spans="1:138" ht="3" customHeight="1" x14ac:dyDescent="0.25"/>
    <row r="318" spans="1:138" ht="3" customHeight="1" x14ac:dyDescent="0.25"/>
    <row r="319" spans="1:138" ht="3" customHeight="1" x14ac:dyDescent="0.25"/>
    <row r="320" spans="1:138" ht="3" customHeight="1" x14ac:dyDescent="0.25"/>
    <row r="321" ht="3" customHeight="1" x14ac:dyDescent="0.25"/>
    <row r="322" ht="3" customHeight="1" x14ac:dyDescent="0.25"/>
    <row r="323" ht="3" customHeight="1" x14ac:dyDescent="0.25"/>
    <row r="324" ht="3" customHeight="1" x14ac:dyDescent="0.25"/>
    <row r="325" ht="3" customHeight="1" x14ac:dyDescent="0.25"/>
    <row r="326" ht="3" customHeight="1" x14ac:dyDescent="0.25"/>
    <row r="327" ht="3" customHeight="1" x14ac:dyDescent="0.25"/>
    <row r="328" ht="3" customHeight="1" x14ac:dyDescent="0.25"/>
    <row r="329" ht="3" customHeight="1" x14ac:dyDescent="0.25"/>
    <row r="330" ht="3" customHeight="1" x14ac:dyDescent="0.25"/>
    <row r="331" ht="3" customHeight="1" x14ac:dyDescent="0.25"/>
    <row r="332" ht="3" customHeight="1" x14ac:dyDescent="0.25"/>
    <row r="333" ht="3" customHeight="1" x14ac:dyDescent="0.25"/>
    <row r="334" ht="3" customHeight="1" x14ac:dyDescent="0.25"/>
    <row r="335" ht="3" customHeight="1" x14ac:dyDescent="0.25"/>
    <row r="336" ht="3" customHeight="1" x14ac:dyDescent="0.25"/>
    <row r="337" ht="3" customHeight="1" x14ac:dyDescent="0.25"/>
    <row r="338" ht="3" customHeight="1" x14ac:dyDescent="0.25"/>
    <row r="339" ht="3" customHeight="1" x14ac:dyDescent="0.25"/>
    <row r="340" ht="3" customHeight="1" x14ac:dyDescent="0.25"/>
    <row r="341" ht="3" customHeight="1" x14ac:dyDescent="0.25"/>
    <row r="342" ht="3" customHeight="1" x14ac:dyDescent="0.25"/>
    <row r="343" ht="3" customHeight="1" x14ac:dyDescent="0.25"/>
    <row r="344" ht="3" customHeight="1" x14ac:dyDescent="0.25"/>
    <row r="345" ht="3" customHeight="1" x14ac:dyDescent="0.25"/>
    <row r="346" ht="3" customHeight="1" x14ac:dyDescent="0.25"/>
    <row r="347" ht="3" customHeight="1" x14ac:dyDescent="0.25"/>
    <row r="348" ht="3" customHeight="1" x14ac:dyDescent="0.25"/>
    <row r="349" ht="3" customHeight="1" x14ac:dyDescent="0.25"/>
    <row r="350" ht="3" customHeight="1" x14ac:dyDescent="0.25"/>
    <row r="351" ht="3" customHeight="1" x14ac:dyDescent="0.25"/>
    <row r="352" ht="3" customHeight="1" x14ac:dyDescent="0.25"/>
    <row r="353" ht="3" customHeight="1" x14ac:dyDescent="0.25"/>
    <row r="354" ht="3" customHeight="1" x14ac:dyDescent="0.25"/>
    <row r="355" ht="3" customHeight="1" x14ac:dyDescent="0.25"/>
    <row r="356" ht="3" customHeight="1" x14ac:dyDescent="0.25"/>
    <row r="357" ht="3" customHeight="1" x14ac:dyDescent="0.25"/>
    <row r="358" ht="3" customHeight="1" x14ac:dyDescent="0.25"/>
    <row r="359" ht="3" customHeight="1" x14ac:dyDescent="0.25"/>
    <row r="360" ht="3" customHeight="1" x14ac:dyDescent="0.25"/>
    <row r="361" ht="3" customHeight="1" x14ac:dyDescent="0.25"/>
    <row r="362" ht="3" customHeight="1" x14ac:dyDescent="0.25"/>
    <row r="363" ht="3" customHeight="1" x14ac:dyDescent="0.25"/>
    <row r="364" ht="3" customHeight="1" x14ac:dyDescent="0.25"/>
    <row r="365" ht="3" customHeight="1" x14ac:dyDescent="0.25"/>
    <row r="366" ht="3" customHeight="1" x14ac:dyDescent="0.25"/>
    <row r="367" ht="3" customHeight="1" x14ac:dyDescent="0.25"/>
    <row r="368" ht="3" customHeight="1" x14ac:dyDescent="0.25"/>
    <row r="369" ht="3" customHeight="1" x14ac:dyDescent="0.25"/>
    <row r="370" ht="3" customHeight="1" x14ac:dyDescent="0.25"/>
    <row r="371" ht="3" customHeight="1" x14ac:dyDescent="0.25"/>
    <row r="372" ht="3" customHeight="1" x14ac:dyDescent="0.25"/>
    <row r="373" ht="3" customHeight="1" x14ac:dyDescent="0.25"/>
    <row r="374" ht="3" customHeight="1" x14ac:dyDescent="0.25"/>
    <row r="375" ht="3" customHeight="1" x14ac:dyDescent="0.25"/>
    <row r="376" ht="3" customHeight="1" x14ac:dyDescent="0.25"/>
    <row r="377" ht="3" customHeight="1" x14ac:dyDescent="0.25"/>
    <row r="378" ht="3" customHeight="1" x14ac:dyDescent="0.25"/>
    <row r="379" ht="3" customHeight="1" x14ac:dyDescent="0.25"/>
    <row r="380" ht="3" customHeight="1" x14ac:dyDescent="0.25"/>
    <row r="381" ht="3" customHeight="1" x14ac:dyDescent="0.25"/>
    <row r="382" ht="3" customHeight="1" x14ac:dyDescent="0.25"/>
    <row r="383" ht="3" customHeight="1" x14ac:dyDescent="0.25"/>
    <row r="384" ht="3" customHeight="1" x14ac:dyDescent="0.25"/>
    <row r="385" ht="3" customHeight="1" x14ac:dyDescent="0.25"/>
    <row r="386" ht="3" customHeight="1" x14ac:dyDescent="0.25"/>
    <row r="387" ht="3" customHeight="1" x14ac:dyDescent="0.25"/>
    <row r="388" ht="3" customHeight="1" x14ac:dyDescent="0.25"/>
    <row r="389" ht="3" customHeight="1" x14ac:dyDescent="0.25"/>
    <row r="390" ht="3" customHeight="1" x14ac:dyDescent="0.25"/>
    <row r="391" ht="3" customHeight="1" x14ac:dyDescent="0.25"/>
    <row r="392" ht="3" customHeight="1" x14ac:dyDescent="0.25"/>
    <row r="393" ht="3" customHeight="1" x14ac:dyDescent="0.25"/>
    <row r="394" ht="3" customHeight="1" x14ac:dyDescent="0.25"/>
    <row r="395" ht="3" customHeight="1" x14ac:dyDescent="0.25"/>
    <row r="396" ht="3" customHeight="1" x14ac:dyDescent="0.25"/>
    <row r="397" ht="3" customHeight="1" x14ac:dyDescent="0.25"/>
    <row r="398" ht="3" customHeight="1" x14ac:dyDescent="0.25"/>
    <row r="399" ht="3" customHeight="1" x14ac:dyDescent="0.25"/>
    <row r="400" ht="3" customHeight="1" x14ac:dyDescent="0.25"/>
    <row r="401" ht="3" customHeight="1" x14ac:dyDescent="0.25"/>
    <row r="402" ht="3" customHeight="1" x14ac:dyDescent="0.25"/>
    <row r="403" ht="3" customHeight="1" x14ac:dyDescent="0.25"/>
    <row r="404" ht="3" customHeight="1" x14ac:dyDescent="0.25"/>
    <row r="405" ht="3" customHeight="1" x14ac:dyDescent="0.25"/>
    <row r="406" ht="3" customHeight="1" x14ac:dyDescent="0.25"/>
    <row r="407" ht="3" customHeight="1" x14ac:dyDescent="0.25"/>
    <row r="408" ht="3" customHeight="1" x14ac:dyDescent="0.25"/>
    <row r="409" ht="3" customHeight="1" x14ac:dyDescent="0.25"/>
    <row r="410" ht="3" customHeight="1" x14ac:dyDescent="0.25"/>
    <row r="411" ht="3" customHeight="1" x14ac:dyDescent="0.25"/>
    <row r="412" ht="3" customHeight="1" x14ac:dyDescent="0.25"/>
    <row r="413" ht="3" customHeight="1" x14ac:dyDescent="0.25"/>
    <row r="414" ht="3" customHeight="1" x14ac:dyDescent="0.25"/>
    <row r="415" ht="3" customHeight="1" x14ac:dyDescent="0.25"/>
    <row r="416" ht="3" customHeight="1" x14ac:dyDescent="0.25"/>
    <row r="417" ht="3" customHeight="1" x14ac:dyDescent="0.25"/>
    <row r="418" ht="3" customHeight="1" x14ac:dyDescent="0.25"/>
    <row r="419" ht="3" customHeight="1" x14ac:dyDescent="0.25"/>
    <row r="420" ht="3" customHeight="1" x14ac:dyDescent="0.25"/>
    <row r="421" ht="3" customHeight="1" x14ac:dyDescent="0.25"/>
    <row r="422" ht="3" customHeight="1" x14ac:dyDescent="0.25"/>
    <row r="423" ht="3" customHeight="1" x14ac:dyDescent="0.25"/>
    <row r="424" ht="3" customHeight="1" x14ac:dyDescent="0.25"/>
    <row r="425" ht="3" customHeight="1" x14ac:dyDescent="0.25"/>
    <row r="426" ht="3" customHeight="1" x14ac:dyDescent="0.25"/>
    <row r="427" ht="3" customHeight="1" x14ac:dyDescent="0.25"/>
    <row r="428" ht="3" customHeight="1" x14ac:dyDescent="0.25"/>
    <row r="429" ht="3" customHeight="1" x14ac:dyDescent="0.25"/>
    <row r="430" ht="3" customHeight="1" x14ac:dyDescent="0.25"/>
    <row r="431" ht="3" customHeight="1" x14ac:dyDescent="0.25"/>
    <row r="432" ht="3" customHeight="1" x14ac:dyDescent="0.25"/>
    <row r="433" ht="3" customHeight="1" x14ac:dyDescent="0.25"/>
    <row r="434" ht="3" customHeight="1" x14ac:dyDescent="0.25"/>
    <row r="435" ht="3" customHeight="1" x14ac:dyDescent="0.25"/>
    <row r="436" ht="3" customHeight="1" x14ac:dyDescent="0.25"/>
    <row r="437" ht="3" customHeight="1" x14ac:dyDescent="0.25"/>
    <row r="438" ht="3" customHeight="1" x14ac:dyDescent="0.25"/>
    <row r="439" ht="3" customHeight="1" x14ac:dyDescent="0.25"/>
    <row r="440" ht="3" customHeight="1" x14ac:dyDescent="0.25"/>
    <row r="441" ht="3" customHeight="1" x14ac:dyDescent="0.25"/>
    <row r="442" ht="3" customHeight="1" x14ac:dyDescent="0.25"/>
    <row r="443" ht="3" customHeight="1" x14ac:dyDescent="0.25"/>
    <row r="444" ht="3" customHeight="1" x14ac:dyDescent="0.25"/>
    <row r="445" ht="3" customHeight="1" x14ac:dyDescent="0.25"/>
    <row r="446" ht="3" customHeight="1" x14ac:dyDescent="0.25"/>
    <row r="447" ht="3" customHeight="1" x14ac:dyDescent="0.25"/>
    <row r="448" ht="3" customHeight="1" x14ac:dyDescent="0.25"/>
    <row r="449" ht="3" customHeight="1" x14ac:dyDescent="0.25"/>
    <row r="450" ht="3" customHeight="1" x14ac:dyDescent="0.25"/>
    <row r="451" ht="3" customHeight="1" x14ac:dyDescent="0.25"/>
    <row r="452" ht="3" customHeight="1" x14ac:dyDescent="0.25"/>
    <row r="453" ht="3" customHeight="1" x14ac:dyDescent="0.25"/>
    <row r="454" ht="3" customHeight="1" x14ac:dyDescent="0.25"/>
    <row r="455" ht="3" customHeight="1" x14ac:dyDescent="0.25"/>
    <row r="456" ht="3" customHeight="1" x14ac:dyDescent="0.25"/>
    <row r="457" ht="3" customHeight="1" x14ac:dyDescent="0.25"/>
    <row r="458" ht="3" customHeight="1" x14ac:dyDescent="0.25"/>
    <row r="459" ht="3" customHeight="1" x14ac:dyDescent="0.25"/>
    <row r="460" ht="3" customHeight="1" x14ac:dyDescent="0.25"/>
    <row r="461" ht="3" customHeight="1" x14ac:dyDescent="0.25"/>
    <row r="462" ht="3" customHeight="1" x14ac:dyDescent="0.25"/>
    <row r="463" ht="3" customHeight="1" x14ac:dyDescent="0.25"/>
    <row r="464" ht="3" customHeight="1" x14ac:dyDescent="0.25"/>
    <row r="465" ht="3" customHeight="1" x14ac:dyDescent="0.25"/>
    <row r="466" ht="3" customHeight="1" x14ac:dyDescent="0.25"/>
    <row r="467" ht="3" customHeight="1" x14ac:dyDescent="0.25"/>
    <row r="468" ht="3" customHeight="1" x14ac:dyDescent="0.25"/>
    <row r="469" ht="3" customHeight="1" x14ac:dyDescent="0.25"/>
    <row r="470" ht="3" customHeight="1" x14ac:dyDescent="0.25"/>
    <row r="471" ht="3" customHeight="1" x14ac:dyDescent="0.25"/>
    <row r="472" ht="3" customHeight="1" x14ac:dyDescent="0.25"/>
    <row r="473" ht="3" customHeight="1" x14ac:dyDescent="0.25"/>
    <row r="474" ht="3" customHeight="1" x14ac:dyDescent="0.25"/>
    <row r="475" ht="3" customHeight="1" x14ac:dyDescent="0.25"/>
    <row r="476" ht="3" customHeight="1" x14ac:dyDescent="0.25"/>
    <row r="477" ht="3" customHeight="1" x14ac:dyDescent="0.25"/>
    <row r="478" ht="3" customHeight="1" x14ac:dyDescent="0.25"/>
    <row r="479" ht="3" customHeight="1" x14ac:dyDescent="0.25"/>
    <row r="480" ht="3" customHeight="1" x14ac:dyDescent="0.25"/>
    <row r="481" ht="3" customHeight="1" x14ac:dyDescent="0.25"/>
    <row r="482" ht="3" customHeight="1" x14ac:dyDescent="0.25"/>
    <row r="483" ht="3" customHeight="1" x14ac:dyDescent="0.25"/>
    <row r="484" ht="3" customHeight="1" x14ac:dyDescent="0.25"/>
    <row r="485" ht="3" customHeight="1" x14ac:dyDescent="0.25"/>
    <row r="486" ht="3" customHeight="1" x14ac:dyDescent="0.25"/>
    <row r="487" ht="3" customHeight="1" x14ac:dyDescent="0.25"/>
    <row r="488" ht="3" customHeight="1" x14ac:dyDescent="0.25"/>
    <row r="489" ht="3" customHeight="1" x14ac:dyDescent="0.25"/>
    <row r="490" ht="3" customHeight="1" x14ac:dyDescent="0.25"/>
    <row r="491" ht="3" customHeight="1" x14ac:dyDescent="0.25"/>
    <row r="492" ht="3" customHeight="1" x14ac:dyDescent="0.25"/>
    <row r="493" ht="3" customHeight="1" x14ac:dyDescent="0.25"/>
    <row r="494" ht="3" customHeight="1" x14ac:dyDescent="0.25"/>
    <row r="495" ht="3" customHeight="1" x14ac:dyDescent="0.25"/>
    <row r="496" ht="3" customHeight="1" x14ac:dyDescent="0.25"/>
    <row r="497" ht="3" customHeight="1" x14ac:dyDescent="0.25"/>
    <row r="498" ht="3" customHeight="1" x14ac:dyDescent="0.25"/>
    <row r="499" ht="3" customHeight="1" x14ac:dyDescent="0.25"/>
    <row r="500" ht="3" customHeight="1" x14ac:dyDescent="0.25"/>
    <row r="501" ht="3" customHeight="1" x14ac:dyDescent="0.25"/>
    <row r="502" ht="3" customHeight="1" x14ac:dyDescent="0.25"/>
    <row r="503" ht="3" customHeight="1" x14ac:dyDescent="0.25"/>
    <row r="504" ht="3" customHeight="1" x14ac:dyDescent="0.25"/>
    <row r="505" ht="3" customHeight="1" x14ac:dyDescent="0.25"/>
    <row r="506" ht="3" customHeight="1" x14ac:dyDescent="0.25"/>
    <row r="507" ht="3" customHeight="1" x14ac:dyDescent="0.25"/>
    <row r="508" ht="3" customHeight="1" x14ac:dyDescent="0.25"/>
    <row r="509" ht="3" customHeight="1" x14ac:dyDescent="0.25"/>
    <row r="510" ht="3" customHeight="1" x14ac:dyDescent="0.25"/>
    <row r="511" ht="3" customHeight="1" x14ac:dyDescent="0.25"/>
    <row r="512" ht="3" customHeight="1" x14ac:dyDescent="0.25"/>
    <row r="513" ht="3" customHeight="1" x14ac:dyDescent="0.25"/>
    <row r="514" ht="3" customHeight="1" x14ac:dyDescent="0.25"/>
    <row r="515" ht="3" customHeight="1" x14ac:dyDescent="0.25"/>
    <row r="516" ht="3" customHeight="1" x14ac:dyDescent="0.25"/>
    <row r="517" ht="3" customHeight="1" x14ac:dyDescent="0.25"/>
    <row r="518" ht="3" customHeight="1" x14ac:dyDescent="0.25"/>
    <row r="519" ht="3" customHeight="1" x14ac:dyDescent="0.25"/>
    <row r="520" ht="3" customHeight="1" x14ac:dyDescent="0.25"/>
    <row r="521" ht="3" customHeight="1" x14ac:dyDescent="0.25"/>
    <row r="522" ht="3" customHeight="1" x14ac:dyDescent="0.25"/>
    <row r="523" ht="3" customHeight="1" x14ac:dyDescent="0.25"/>
    <row r="524" ht="3" customHeight="1" x14ac:dyDescent="0.25"/>
    <row r="525" ht="3" customHeight="1" x14ac:dyDescent="0.25"/>
    <row r="526" ht="3" customHeight="1" x14ac:dyDescent="0.25"/>
    <row r="527" ht="3" customHeight="1" x14ac:dyDescent="0.25"/>
    <row r="528" ht="3" customHeight="1" x14ac:dyDescent="0.25"/>
    <row r="529" ht="3" customHeight="1" x14ac:dyDescent="0.25"/>
    <row r="530" ht="3" customHeight="1" x14ac:dyDescent="0.25"/>
    <row r="531" ht="3" customHeight="1" x14ac:dyDescent="0.25"/>
    <row r="532" ht="3" customHeight="1" x14ac:dyDescent="0.25"/>
    <row r="533" ht="3" customHeight="1" x14ac:dyDescent="0.25"/>
    <row r="534" ht="3" customHeight="1" x14ac:dyDescent="0.25"/>
    <row r="535" ht="3" customHeight="1" x14ac:dyDescent="0.25"/>
    <row r="536" ht="3" customHeight="1" x14ac:dyDescent="0.25"/>
    <row r="537" ht="3" customHeight="1" x14ac:dyDescent="0.25"/>
    <row r="538" ht="3" customHeight="1" x14ac:dyDescent="0.25"/>
    <row r="539" ht="3" customHeight="1" x14ac:dyDescent="0.25"/>
    <row r="540" ht="3" customHeight="1" x14ac:dyDescent="0.25"/>
    <row r="541" ht="3" customHeight="1" x14ac:dyDescent="0.25"/>
    <row r="542" ht="3" customHeight="1" x14ac:dyDescent="0.25"/>
    <row r="543" ht="3" customHeight="1" x14ac:dyDescent="0.25"/>
    <row r="544" ht="3" customHeight="1" x14ac:dyDescent="0.25"/>
    <row r="545" ht="3" customHeight="1" x14ac:dyDescent="0.25"/>
    <row r="546" ht="3" customHeight="1" x14ac:dyDescent="0.25"/>
    <row r="547" ht="3" customHeight="1" x14ac:dyDescent="0.25"/>
    <row r="548" ht="3" customHeight="1" x14ac:dyDescent="0.25"/>
    <row r="549" ht="3" customHeight="1" x14ac:dyDescent="0.25"/>
    <row r="550" ht="3" customHeight="1" x14ac:dyDescent="0.25"/>
    <row r="551" ht="3" customHeight="1" x14ac:dyDescent="0.25"/>
    <row r="552" ht="3" customHeight="1" x14ac:dyDescent="0.25"/>
    <row r="553" ht="3" customHeight="1" x14ac:dyDescent="0.25"/>
    <row r="554" ht="3" customHeight="1" x14ac:dyDescent="0.25"/>
    <row r="555" ht="3" customHeight="1" x14ac:dyDescent="0.25"/>
    <row r="556" ht="3" customHeight="1" x14ac:dyDescent="0.25"/>
    <row r="557" ht="3" customHeight="1" x14ac:dyDescent="0.25"/>
    <row r="558" ht="3" customHeight="1" x14ac:dyDescent="0.25"/>
    <row r="559" ht="3" customHeight="1" x14ac:dyDescent="0.25"/>
    <row r="560" ht="3" customHeight="1" x14ac:dyDescent="0.25"/>
    <row r="561" ht="3" customHeight="1" x14ac:dyDescent="0.25"/>
    <row r="562" ht="3" customHeight="1" x14ac:dyDescent="0.25"/>
    <row r="563" ht="3" customHeight="1" x14ac:dyDescent="0.25"/>
    <row r="564" ht="3" customHeight="1" x14ac:dyDescent="0.25"/>
    <row r="565" ht="3" customHeight="1" x14ac:dyDescent="0.25"/>
    <row r="566" ht="3" customHeight="1" x14ac:dyDescent="0.25"/>
    <row r="567" ht="3" customHeight="1" x14ac:dyDescent="0.25"/>
    <row r="568" ht="3" customHeight="1" x14ac:dyDescent="0.25"/>
    <row r="569" ht="3" customHeight="1" x14ac:dyDescent="0.25"/>
    <row r="570" ht="3" customHeight="1" x14ac:dyDescent="0.25"/>
    <row r="571" ht="3" customHeight="1" x14ac:dyDescent="0.25"/>
    <row r="572" ht="3" customHeight="1" x14ac:dyDescent="0.25"/>
    <row r="573" ht="3" customHeight="1" x14ac:dyDescent="0.25"/>
    <row r="574" ht="3" customHeight="1" x14ac:dyDescent="0.25"/>
    <row r="575" ht="3" customHeight="1" x14ac:dyDescent="0.25"/>
    <row r="576" ht="3" customHeight="1" x14ac:dyDescent="0.25"/>
    <row r="577" ht="3" customHeight="1" x14ac:dyDescent="0.25"/>
    <row r="578" ht="3" customHeight="1" x14ac:dyDescent="0.25"/>
    <row r="579" ht="3" customHeight="1" x14ac:dyDescent="0.25"/>
    <row r="580" ht="3" customHeight="1" x14ac:dyDescent="0.25"/>
    <row r="581" ht="3" customHeight="1" x14ac:dyDescent="0.25"/>
    <row r="582" ht="3" customHeight="1" x14ac:dyDescent="0.25"/>
    <row r="583" ht="3" customHeight="1" x14ac:dyDescent="0.25"/>
    <row r="584" ht="3" customHeight="1" x14ac:dyDescent="0.25"/>
    <row r="585" ht="3" customHeight="1" x14ac:dyDescent="0.25"/>
    <row r="586" ht="3" customHeight="1" x14ac:dyDescent="0.25"/>
    <row r="587" ht="3" customHeight="1" x14ac:dyDescent="0.25"/>
    <row r="588" ht="3" customHeight="1" x14ac:dyDescent="0.25"/>
    <row r="589" ht="3" customHeight="1" x14ac:dyDescent="0.25"/>
    <row r="590" ht="3" customHeight="1" x14ac:dyDescent="0.25"/>
    <row r="591" ht="3" customHeight="1" x14ac:dyDescent="0.25"/>
    <row r="592" ht="3" customHeight="1" x14ac:dyDescent="0.25"/>
    <row r="593" ht="3" customHeight="1" x14ac:dyDescent="0.25"/>
    <row r="594" ht="3" customHeight="1" x14ac:dyDescent="0.25"/>
    <row r="595" ht="3" customHeight="1" x14ac:dyDescent="0.25"/>
    <row r="596" ht="3" customHeight="1" x14ac:dyDescent="0.25"/>
    <row r="597" ht="3" customHeight="1" x14ac:dyDescent="0.25"/>
    <row r="598" ht="3" customHeight="1" x14ac:dyDescent="0.25"/>
    <row r="599" ht="3" customHeight="1" x14ac:dyDescent="0.25"/>
    <row r="600" ht="3" customHeight="1" x14ac:dyDescent="0.25"/>
    <row r="601" ht="3" customHeight="1" x14ac:dyDescent="0.25"/>
    <row r="602" ht="3" customHeight="1" x14ac:dyDescent="0.25"/>
    <row r="603" ht="3" customHeight="1" x14ac:dyDescent="0.25"/>
    <row r="604" ht="3" customHeight="1" x14ac:dyDescent="0.25"/>
    <row r="605" ht="3" customHeight="1" x14ac:dyDescent="0.25"/>
    <row r="606" ht="3" customHeight="1" x14ac:dyDescent="0.25"/>
    <row r="607" ht="3" customHeight="1" x14ac:dyDescent="0.25"/>
    <row r="608" ht="3" customHeight="1" x14ac:dyDescent="0.25"/>
    <row r="609" ht="3" customHeight="1" x14ac:dyDescent="0.25"/>
    <row r="610" ht="3" customHeight="1" x14ac:dyDescent="0.25"/>
    <row r="611" ht="3" customHeight="1" x14ac:dyDescent="0.25"/>
    <row r="612" ht="3" customHeight="1" x14ac:dyDescent="0.25"/>
    <row r="613" ht="3" customHeight="1" x14ac:dyDescent="0.25"/>
    <row r="614" ht="3" customHeight="1" x14ac:dyDescent="0.25"/>
    <row r="615" ht="3" customHeight="1" x14ac:dyDescent="0.25"/>
    <row r="616" ht="3" customHeight="1" x14ac:dyDescent="0.25"/>
    <row r="617" ht="3" customHeight="1" x14ac:dyDescent="0.25"/>
    <row r="618" ht="3" customHeight="1" x14ac:dyDescent="0.25"/>
    <row r="619" ht="3" customHeight="1" x14ac:dyDescent="0.25"/>
    <row r="620" ht="3" customHeight="1" x14ac:dyDescent="0.25"/>
    <row r="621" ht="3" customHeight="1" x14ac:dyDescent="0.25"/>
    <row r="622" ht="3" customHeight="1" x14ac:dyDescent="0.25"/>
    <row r="623" ht="3" customHeight="1" x14ac:dyDescent="0.25"/>
    <row r="624" ht="3" customHeight="1" x14ac:dyDescent="0.25"/>
    <row r="625" ht="3" customHeight="1" x14ac:dyDescent="0.25"/>
    <row r="626" ht="3" customHeight="1" x14ac:dyDescent="0.25"/>
    <row r="627" ht="3" customHeight="1" x14ac:dyDescent="0.25"/>
    <row r="628" ht="3" customHeight="1" x14ac:dyDescent="0.25"/>
    <row r="629" ht="3" customHeight="1" x14ac:dyDescent="0.25"/>
    <row r="630" ht="3" customHeight="1" x14ac:dyDescent="0.25"/>
    <row r="631" ht="3" customHeight="1" x14ac:dyDescent="0.25"/>
    <row r="632" ht="3" customHeight="1" x14ac:dyDescent="0.25"/>
    <row r="633" ht="3" customHeight="1" x14ac:dyDescent="0.25"/>
    <row r="634" ht="3" customHeight="1" x14ac:dyDescent="0.25"/>
    <row r="635" ht="3" customHeight="1" x14ac:dyDescent="0.25"/>
    <row r="636" ht="3" customHeight="1" x14ac:dyDescent="0.25"/>
    <row r="637" ht="3" customHeight="1" x14ac:dyDescent="0.25"/>
    <row r="638" ht="3" customHeight="1" x14ac:dyDescent="0.25"/>
    <row r="639" ht="3" customHeight="1" x14ac:dyDescent="0.25"/>
    <row r="640" ht="3" customHeight="1" x14ac:dyDescent="0.25"/>
    <row r="641" ht="3" customHeight="1" x14ac:dyDescent="0.25"/>
    <row r="642" ht="3" customHeight="1" x14ac:dyDescent="0.25"/>
    <row r="643" ht="3" customHeight="1" x14ac:dyDescent="0.25"/>
    <row r="644" ht="3" customHeight="1" x14ac:dyDescent="0.25"/>
    <row r="645" ht="3" customHeight="1" x14ac:dyDescent="0.25"/>
    <row r="646" ht="3" customHeight="1" x14ac:dyDescent="0.25"/>
    <row r="647" ht="3" customHeight="1" x14ac:dyDescent="0.25"/>
    <row r="648" ht="3" customHeight="1" x14ac:dyDescent="0.25"/>
    <row r="649" ht="3" customHeight="1" x14ac:dyDescent="0.25"/>
    <row r="650" ht="3" customHeight="1" x14ac:dyDescent="0.25"/>
    <row r="651" ht="3" customHeight="1" x14ac:dyDescent="0.25"/>
    <row r="652" ht="3" customHeight="1" x14ac:dyDescent="0.25"/>
    <row r="653" ht="3" customHeight="1" x14ac:dyDescent="0.25"/>
    <row r="654" ht="3" customHeight="1" x14ac:dyDescent="0.25"/>
    <row r="655" ht="3" customHeight="1" x14ac:dyDescent="0.25"/>
    <row r="656" ht="3" customHeight="1" x14ac:dyDescent="0.25"/>
    <row r="657" ht="3" customHeight="1" x14ac:dyDescent="0.25"/>
    <row r="658" ht="3" customHeight="1" x14ac:dyDescent="0.25"/>
    <row r="659" ht="3" customHeight="1" x14ac:dyDescent="0.25"/>
    <row r="660" ht="3" customHeight="1" x14ac:dyDescent="0.25"/>
    <row r="661" ht="3" customHeight="1" x14ac:dyDescent="0.25"/>
    <row r="662" ht="3" customHeight="1" x14ac:dyDescent="0.25"/>
    <row r="663" ht="3" customHeight="1" x14ac:dyDescent="0.25"/>
    <row r="664" ht="3" customHeight="1" x14ac:dyDescent="0.25"/>
    <row r="665" ht="3" customHeight="1" x14ac:dyDescent="0.25"/>
    <row r="666" ht="3" customHeight="1" x14ac:dyDescent="0.25"/>
    <row r="667" ht="3" customHeight="1" x14ac:dyDescent="0.25"/>
    <row r="668" ht="3" customHeight="1" x14ac:dyDescent="0.25"/>
    <row r="669" ht="3" customHeight="1" x14ac:dyDescent="0.25"/>
    <row r="670" ht="3" customHeight="1" x14ac:dyDescent="0.25"/>
    <row r="671" ht="3" customHeight="1" x14ac:dyDescent="0.25"/>
    <row r="672" ht="3" customHeight="1" x14ac:dyDescent="0.25"/>
    <row r="673" ht="3" customHeight="1" x14ac:dyDescent="0.25"/>
    <row r="674" ht="3" customHeight="1" x14ac:dyDescent="0.25"/>
    <row r="675" ht="3" customHeight="1" x14ac:dyDescent="0.25"/>
    <row r="676" ht="3" customHeight="1" x14ac:dyDescent="0.25"/>
    <row r="677" ht="3" customHeight="1" x14ac:dyDescent="0.25"/>
    <row r="678" ht="3" customHeight="1" x14ac:dyDescent="0.25"/>
    <row r="679" ht="3" customHeight="1" x14ac:dyDescent="0.25"/>
    <row r="680" ht="3" customHeight="1" x14ac:dyDescent="0.25"/>
    <row r="681" ht="3" customHeight="1" x14ac:dyDescent="0.25"/>
    <row r="682" ht="3" customHeight="1" x14ac:dyDescent="0.25"/>
    <row r="683" ht="3" customHeight="1" x14ac:dyDescent="0.25"/>
    <row r="684" ht="3" customHeight="1" x14ac:dyDescent="0.25"/>
    <row r="685" ht="3" customHeight="1" x14ac:dyDescent="0.25"/>
    <row r="686" ht="3" customHeight="1" x14ac:dyDescent="0.25"/>
    <row r="687" ht="3" customHeight="1" x14ac:dyDescent="0.25"/>
    <row r="688" ht="3" customHeight="1" x14ac:dyDescent="0.25"/>
    <row r="689" ht="3" customHeight="1" x14ac:dyDescent="0.25"/>
    <row r="690" ht="3" customHeight="1" x14ac:dyDescent="0.25"/>
    <row r="691" ht="3" customHeight="1" x14ac:dyDescent="0.25"/>
    <row r="692" ht="3" customHeight="1" x14ac:dyDescent="0.25"/>
    <row r="693" ht="3" customHeight="1" x14ac:dyDescent="0.25"/>
    <row r="694" ht="3" customHeight="1" x14ac:dyDescent="0.25"/>
    <row r="695" ht="3" customHeight="1" x14ac:dyDescent="0.25"/>
    <row r="696" ht="3" customHeight="1" x14ac:dyDescent="0.25"/>
    <row r="697" ht="3" customHeight="1" x14ac:dyDescent="0.25"/>
    <row r="698" ht="3" customHeight="1" x14ac:dyDescent="0.25"/>
    <row r="699" ht="3" customHeight="1" x14ac:dyDescent="0.25"/>
    <row r="700" ht="3" customHeight="1" x14ac:dyDescent="0.25"/>
    <row r="701" ht="3" customHeight="1" x14ac:dyDescent="0.25"/>
    <row r="702" ht="3" customHeight="1" x14ac:dyDescent="0.25"/>
    <row r="703" ht="3" customHeight="1" x14ac:dyDescent="0.25"/>
    <row r="704" ht="3" customHeight="1" x14ac:dyDescent="0.25"/>
    <row r="705" ht="3" customHeight="1" x14ac:dyDescent="0.25"/>
    <row r="706" ht="3" customHeight="1" x14ac:dyDescent="0.25"/>
    <row r="707" ht="3" customHeight="1" x14ac:dyDescent="0.25"/>
    <row r="708" ht="3" customHeight="1" x14ac:dyDescent="0.25"/>
    <row r="709" ht="3" customHeight="1" x14ac:dyDescent="0.25"/>
    <row r="710" ht="3" customHeight="1" x14ac:dyDescent="0.25"/>
    <row r="711" ht="3" customHeight="1" x14ac:dyDescent="0.25"/>
    <row r="712" ht="3" customHeight="1" x14ac:dyDescent="0.25"/>
    <row r="713" ht="3" customHeight="1" x14ac:dyDescent="0.25"/>
    <row r="714" ht="3" customHeight="1" x14ac:dyDescent="0.25"/>
    <row r="715" ht="3" customHeight="1" x14ac:dyDescent="0.25"/>
    <row r="716" ht="3" customHeight="1" x14ac:dyDescent="0.25"/>
    <row r="717" ht="3" customHeight="1" x14ac:dyDescent="0.25"/>
    <row r="718" ht="3" customHeight="1" x14ac:dyDescent="0.25"/>
    <row r="719" ht="3" customHeight="1" x14ac:dyDescent="0.25"/>
    <row r="720" ht="3" customHeight="1" x14ac:dyDescent="0.25"/>
    <row r="721" ht="3" customHeight="1" x14ac:dyDescent="0.25"/>
    <row r="722" ht="3" customHeight="1" x14ac:dyDescent="0.25"/>
    <row r="723" ht="3" customHeight="1" x14ac:dyDescent="0.25"/>
    <row r="724" ht="3" customHeight="1" x14ac:dyDescent="0.25"/>
    <row r="725" ht="3" customHeight="1" x14ac:dyDescent="0.25"/>
    <row r="726" ht="3" customHeight="1" x14ac:dyDescent="0.25"/>
    <row r="727" ht="3" customHeight="1" x14ac:dyDescent="0.25"/>
    <row r="728" ht="3" customHeight="1" x14ac:dyDescent="0.25"/>
    <row r="729" ht="3" customHeight="1" x14ac:dyDescent="0.25"/>
    <row r="730" ht="3" customHeight="1" x14ac:dyDescent="0.25"/>
    <row r="731" ht="3" customHeight="1" x14ac:dyDescent="0.25"/>
    <row r="732" ht="3" customHeight="1" x14ac:dyDescent="0.25"/>
    <row r="733" ht="3" customHeight="1" x14ac:dyDescent="0.25"/>
    <row r="734" ht="3" customHeight="1" x14ac:dyDescent="0.25"/>
    <row r="735" ht="3" customHeight="1" x14ac:dyDescent="0.25"/>
    <row r="736" ht="3" customHeight="1" x14ac:dyDescent="0.25"/>
    <row r="737" ht="3" customHeight="1" x14ac:dyDescent="0.25"/>
    <row r="738" ht="3" customHeight="1" x14ac:dyDescent="0.25"/>
    <row r="739" ht="3" customHeight="1" x14ac:dyDescent="0.25"/>
    <row r="740" ht="3" customHeight="1" x14ac:dyDescent="0.25"/>
    <row r="741" ht="3" customHeight="1" x14ac:dyDescent="0.25"/>
    <row r="742" ht="3" customHeight="1" x14ac:dyDescent="0.25"/>
    <row r="743" ht="3" customHeight="1" x14ac:dyDescent="0.25"/>
    <row r="744" ht="3" customHeight="1" x14ac:dyDescent="0.25"/>
    <row r="745" ht="3" customHeight="1" x14ac:dyDescent="0.25"/>
    <row r="746" ht="3" customHeight="1" x14ac:dyDescent="0.25"/>
    <row r="747" ht="3" customHeight="1" x14ac:dyDescent="0.25"/>
    <row r="748" ht="3" customHeight="1" x14ac:dyDescent="0.25"/>
    <row r="749" ht="3" customHeight="1" x14ac:dyDescent="0.25"/>
    <row r="750" ht="3" customHeight="1" x14ac:dyDescent="0.25"/>
    <row r="751" ht="3" customHeight="1" x14ac:dyDescent="0.25"/>
    <row r="752" ht="3" customHeight="1" x14ac:dyDescent="0.25"/>
    <row r="753" ht="3" customHeight="1" x14ac:dyDescent="0.25"/>
    <row r="754" ht="3" customHeight="1" x14ac:dyDescent="0.25"/>
    <row r="755" ht="3" customHeight="1" x14ac:dyDescent="0.25"/>
    <row r="756" ht="3" customHeight="1" x14ac:dyDescent="0.25"/>
    <row r="757" ht="3" customHeight="1" x14ac:dyDescent="0.25"/>
    <row r="758" ht="3" customHeight="1" x14ac:dyDescent="0.25"/>
    <row r="759" ht="3" customHeight="1" x14ac:dyDescent="0.25"/>
    <row r="760" ht="3" customHeight="1" x14ac:dyDescent="0.25"/>
    <row r="761" ht="3" customHeight="1" x14ac:dyDescent="0.25"/>
    <row r="762" ht="3" customHeight="1" x14ac:dyDescent="0.25"/>
    <row r="763" ht="3" customHeight="1" x14ac:dyDescent="0.25"/>
    <row r="764" ht="3" customHeight="1" x14ac:dyDescent="0.25"/>
    <row r="765" ht="3" customHeight="1" x14ac:dyDescent="0.25"/>
    <row r="766" ht="3" customHeight="1" x14ac:dyDescent="0.25"/>
    <row r="767" ht="3" customHeight="1" x14ac:dyDescent="0.25"/>
    <row r="768" ht="3" customHeight="1" x14ac:dyDescent="0.25"/>
    <row r="769" ht="3" customHeight="1" x14ac:dyDescent="0.25"/>
    <row r="770" ht="3" customHeight="1" x14ac:dyDescent="0.25"/>
    <row r="771" ht="3" customHeight="1" x14ac:dyDescent="0.25"/>
    <row r="772" ht="3" customHeight="1" x14ac:dyDescent="0.25"/>
    <row r="773" ht="3" customHeight="1" x14ac:dyDescent="0.25"/>
    <row r="774" ht="3" customHeight="1" x14ac:dyDescent="0.25"/>
    <row r="775" ht="3" customHeight="1" x14ac:dyDescent="0.25"/>
    <row r="776" ht="3" customHeight="1" x14ac:dyDescent="0.25"/>
    <row r="777" ht="3" customHeight="1" x14ac:dyDescent="0.25"/>
    <row r="778" ht="3" customHeight="1" x14ac:dyDescent="0.25"/>
    <row r="779" ht="3" customHeight="1" x14ac:dyDescent="0.25"/>
    <row r="780" ht="3" customHeight="1" x14ac:dyDescent="0.25"/>
    <row r="781" ht="3" customHeight="1" x14ac:dyDescent="0.25"/>
    <row r="782" ht="3" customHeight="1" x14ac:dyDescent="0.25"/>
    <row r="783" ht="3" customHeight="1" x14ac:dyDescent="0.25"/>
    <row r="784" ht="3" customHeight="1" x14ac:dyDescent="0.25"/>
    <row r="785" ht="3" customHeight="1" x14ac:dyDescent="0.25"/>
    <row r="786" ht="3" customHeight="1" x14ac:dyDescent="0.25"/>
    <row r="787" ht="3" customHeight="1" x14ac:dyDescent="0.25"/>
    <row r="788" ht="3" customHeight="1" x14ac:dyDescent="0.25"/>
    <row r="789" ht="3" customHeight="1" x14ac:dyDescent="0.25"/>
    <row r="790" ht="3" customHeight="1" x14ac:dyDescent="0.25"/>
    <row r="791" ht="3" customHeight="1" x14ac:dyDescent="0.25"/>
    <row r="792" ht="3" customHeight="1" x14ac:dyDescent="0.25"/>
    <row r="793" ht="3" customHeight="1" x14ac:dyDescent="0.25"/>
    <row r="794" ht="3" customHeight="1" x14ac:dyDescent="0.25"/>
    <row r="795" ht="3" customHeight="1" x14ac:dyDescent="0.25"/>
    <row r="796" ht="3" customHeight="1" x14ac:dyDescent="0.25"/>
    <row r="797" ht="3" customHeight="1" x14ac:dyDescent="0.25"/>
    <row r="798" ht="3" customHeight="1" x14ac:dyDescent="0.25"/>
    <row r="799" ht="3" customHeight="1" x14ac:dyDescent="0.25"/>
    <row r="800" ht="3" customHeight="1" x14ac:dyDescent="0.25"/>
    <row r="801" ht="3" customHeight="1" x14ac:dyDescent="0.25"/>
    <row r="802" ht="3" customHeight="1" x14ac:dyDescent="0.25"/>
    <row r="803" ht="3" customHeight="1" x14ac:dyDescent="0.25"/>
    <row r="804" ht="3" customHeight="1" x14ac:dyDescent="0.25"/>
    <row r="805" ht="3" customHeight="1" x14ac:dyDescent="0.25"/>
    <row r="806" ht="3" customHeight="1" x14ac:dyDescent="0.25"/>
    <row r="807" ht="3" customHeight="1" x14ac:dyDescent="0.25"/>
    <row r="808" ht="3" customHeight="1" x14ac:dyDescent="0.25"/>
    <row r="809" ht="3" customHeight="1" x14ac:dyDescent="0.25"/>
    <row r="810" ht="3" customHeight="1" x14ac:dyDescent="0.25"/>
    <row r="811" ht="3" customHeight="1" x14ac:dyDescent="0.25"/>
    <row r="812" ht="3" customHeight="1" x14ac:dyDescent="0.25"/>
    <row r="813" ht="3" customHeight="1" x14ac:dyDescent="0.25"/>
    <row r="814" ht="3" customHeight="1" x14ac:dyDescent="0.25"/>
    <row r="815" ht="3" customHeight="1" x14ac:dyDescent="0.25"/>
    <row r="816" ht="3" customHeight="1" x14ac:dyDescent="0.25"/>
    <row r="817" ht="3" customHeight="1" x14ac:dyDescent="0.25"/>
    <row r="818" ht="3" customHeight="1" x14ac:dyDescent="0.25"/>
    <row r="819" ht="3" customHeight="1" x14ac:dyDescent="0.25"/>
    <row r="820" ht="3" customHeight="1" x14ac:dyDescent="0.25"/>
    <row r="821" ht="3" customHeight="1" x14ac:dyDescent="0.25"/>
    <row r="822" ht="3" customHeight="1" x14ac:dyDescent="0.25"/>
    <row r="823" ht="3" customHeight="1" x14ac:dyDescent="0.25"/>
    <row r="824" ht="3" customHeight="1" x14ac:dyDescent="0.25"/>
    <row r="825" ht="3" customHeight="1" x14ac:dyDescent="0.25"/>
    <row r="826" ht="3" customHeight="1" x14ac:dyDescent="0.25"/>
    <row r="827" ht="3" customHeight="1" x14ac:dyDescent="0.25"/>
    <row r="828" ht="3" customHeight="1" x14ac:dyDescent="0.25"/>
    <row r="829" ht="3" customHeight="1" x14ac:dyDescent="0.25"/>
    <row r="830" ht="3" customHeight="1" x14ac:dyDescent="0.25"/>
    <row r="831" ht="3" customHeight="1" x14ac:dyDescent="0.25"/>
    <row r="832" ht="3" customHeight="1" x14ac:dyDescent="0.25"/>
    <row r="833" ht="3" customHeight="1" x14ac:dyDescent="0.25"/>
    <row r="834" ht="3" customHeight="1" x14ac:dyDescent="0.25"/>
    <row r="835" ht="3" customHeight="1" x14ac:dyDescent="0.25"/>
    <row r="836" ht="3" customHeight="1" x14ac:dyDescent="0.25"/>
    <row r="837" ht="3" customHeight="1" x14ac:dyDescent="0.25"/>
    <row r="838" ht="3" customHeight="1" x14ac:dyDescent="0.25"/>
    <row r="839" ht="3" customHeight="1" x14ac:dyDescent="0.25"/>
    <row r="840" ht="3" customHeight="1" x14ac:dyDescent="0.25"/>
    <row r="841" ht="3" customHeight="1" x14ac:dyDescent="0.25"/>
    <row r="842" ht="3" customHeight="1" x14ac:dyDescent="0.25"/>
    <row r="843" ht="3" customHeight="1" x14ac:dyDescent="0.25"/>
    <row r="844" ht="3" customHeight="1" x14ac:dyDescent="0.25"/>
    <row r="845" ht="3" customHeight="1" x14ac:dyDescent="0.25"/>
    <row r="846" ht="3" customHeight="1" x14ac:dyDescent="0.25"/>
    <row r="847" ht="3" customHeight="1" x14ac:dyDescent="0.25"/>
    <row r="848" ht="3" customHeight="1" x14ac:dyDescent="0.25"/>
    <row r="849" ht="3" customHeight="1" x14ac:dyDescent="0.25"/>
    <row r="850" ht="3" customHeight="1" x14ac:dyDescent="0.25"/>
    <row r="851" ht="3" customHeight="1" x14ac:dyDescent="0.25"/>
    <row r="852" ht="3" customHeight="1" x14ac:dyDescent="0.25"/>
    <row r="853" ht="3" customHeight="1" x14ac:dyDescent="0.25"/>
    <row r="854" ht="3" customHeight="1" x14ac:dyDescent="0.25"/>
    <row r="855" ht="3" customHeight="1" x14ac:dyDescent="0.25"/>
    <row r="856" ht="3" customHeight="1" x14ac:dyDescent="0.25"/>
    <row r="857" ht="3" customHeight="1" x14ac:dyDescent="0.25"/>
    <row r="858" ht="3" customHeight="1" x14ac:dyDescent="0.25"/>
    <row r="859" ht="3" customHeight="1" x14ac:dyDescent="0.25"/>
    <row r="860" ht="3" customHeight="1" x14ac:dyDescent="0.25"/>
    <row r="861" ht="3" customHeight="1" x14ac:dyDescent="0.25"/>
    <row r="862" ht="3" customHeight="1" x14ac:dyDescent="0.25"/>
    <row r="863" ht="3" customHeight="1" x14ac:dyDescent="0.25"/>
    <row r="864" ht="3" customHeight="1" x14ac:dyDescent="0.25"/>
    <row r="865" ht="3" customHeight="1" x14ac:dyDescent="0.25"/>
    <row r="866" ht="3" customHeight="1" x14ac:dyDescent="0.25"/>
    <row r="867" ht="3" customHeight="1" x14ac:dyDescent="0.25"/>
    <row r="868" ht="3" customHeight="1" x14ac:dyDescent="0.25"/>
    <row r="869" ht="3" customHeight="1" x14ac:dyDescent="0.25"/>
    <row r="870" ht="3" customHeight="1" x14ac:dyDescent="0.25"/>
    <row r="871" ht="3" customHeight="1" x14ac:dyDescent="0.25"/>
    <row r="872" ht="3" customHeight="1" x14ac:dyDescent="0.25"/>
    <row r="873" ht="3" customHeight="1" x14ac:dyDescent="0.25"/>
    <row r="874" ht="3" customHeight="1" x14ac:dyDescent="0.25"/>
    <row r="875" ht="3" customHeight="1" x14ac:dyDescent="0.25"/>
    <row r="876" ht="3" customHeight="1" x14ac:dyDescent="0.25"/>
    <row r="877" ht="3" customHeight="1" x14ac:dyDescent="0.25"/>
    <row r="878" ht="3" customHeight="1" x14ac:dyDescent="0.25"/>
    <row r="879" ht="3" customHeight="1" x14ac:dyDescent="0.25"/>
    <row r="880" ht="3" customHeight="1" x14ac:dyDescent="0.25"/>
    <row r="881" ht="3" customHeight="1" x14ac:dyDescent="0.25"/>
    <row r="882" ht="3" customHeight="1" x14ac:dyDescent="0.25"/>
    <row r="883" ht="3" customHeight="1" x14ac:dyDescent="0.25"/>
    <row r="884" ht="3" customHeight="1" x14ac:dyDescent="0.25"/>
    <row r="885" ht="3" customHeight="1" x14ac:dyDescent="0.25"/>
    <row r="886" ht="3" customHeight="1" x14ac:dyDescent="0.25"/>
    <row r="887" ht="3" customHeight="1" x14ac:dyDescent="0.25"/>
    <row r="888" ht="3" customHeight="1" x14ac:dyDescent="0.25"/>
    <row r="889" ht="3" customHeight="1" x14ac:dyDescent="0.25"/>
    <row r="890" ht="3" customHeight="1" x14ac:dyDescent="0.25"/>
    <row r="891" ht="3" customHeight="1" x14ac:dyDescent="0.25"/>
    <row r="892" ht="3" customHeight="1" x14ac:dyDescent="0.25"/>
    <row r="893" ht="3" customHeight="1" x14ac:dyDescent="0.25"/>
    <row r="894" ht="3" customHeight="1" x14ac:dyDescent="0.25"/>
    <row r="895" ht="3" customHeight="1" x14ac:dyDescent="0.25"/>
    <row r="896" ht="3" customHeight="1" x14ac:dyDescent="0.25"/>
    <row r="897" ht="3" customHeight="1" x14ac:dyDescent="0.25"/>
    <row r="898" ht="3" customHeight="1" x14ac:dyDescent="0.25"/>
    <row r="899" ht="3" customHeight="1" x14ac:dyDescent="0.25"/>
    <row r="900" ht="3" customHeight="1" x14ac:dyDescent="0.25"/>
    <row r="901" ht="3" customHeight="1" x14ac:dyDescent="0.25"/>
    <row r="902" ht="3" customHeight="1" x14ac:dyDescent="0.25"/>
    <row r="903" ht="3" customHeight="1" x14ac:dyDescent="0.25"/>
    <row r="904" ht="3" customHeight="1" x14ac:dyDescent="0.25"/>
    <row r="905" ht="3" customHeight="1" x14ac:dyDescent="0.25"/>
    <row r="906" ht="3" customHeight="1" x14ac:dyDescent="0.25"/>
    <row r="907" ht="3" customHeight="1" x14ac:dyDescent="0.25"/>
    <row r="908" ht="3" customHeight="1" x14ac:dyDescent="0.25"/>
    <row r="909" ht="3" customHeight="1" x14ac:dyDescent="0.25"/>
    <row r="910" ht="3" customHeight="1" x14ac:dyDescent="0.25"/>
    <row r="911" ht="3" customHeight="1" x14ac:dyDescent="0.25"/>
    <row r="912" ht="3" customHeight="1" x14ac:dyDescent="0.25"/>
    <row r="913" ht="3" customHeight="1" x14ac:dyDescent="0.25"/>
    <row r="914" ht="3" customHeight="1" x14ac:dyDescent="0.25"/>
    <row r="915" ht="3" customHeight="1" x14ac:dyDescent="0.25"/>
    <row r="916" ht="3" customHeight="1" x14ac:dyDescent="0.25"/>
    <row r="917" ht="3" customHeight="1" x14ac:dyDescent="0.25"/>
    <row r="918" ht="3" customHeight="1" x14ac:dyDescent="0.25"/>
    <row r="919" ht="3" customHeight="1" x14ac:dyDescent="0.25"/>
    <row r="920" ht="3" customHeight="1" x14ac:dyDescent="0.25"/>
    <row r="921" ht="3" customHeight="1" x14ac:dyDescent="0.25"/>
    <row r="922" ht="3" customHeight="1" x14ac:dyDescent="0.25"/>
    <row r="923" ht="3" customHeight="1" x14ac:dyDescent="0.25"/>
    <row r="924" ht="3" customHeight="1" x14ac:dyDescent="0.25"/>
    <row r="925" ht="3" customHeight="1" x14ac:dyDescent="0.25"/>
    <row r="926" ht="3" customHeight="1" x14ac:dyDescent="0.25"/>
    <row r="927" ht="3" customHeight="1" x14ac:dyDescent="0.25"/>
    <row r="928" ht="3" customHeight="1" x14ac:dyDescent="0.25"/>
    <row r="929" ht="3" customHeight="1" x14ac:dyDescent="0.25"/>
    <row r="930" ht="3" customHeight="1" x14ac:dyDescent="0.25"/>
    <row r="931" ht="3" customHeight="1" x14ac:dyDescent="0.25"/>
    <row r="932" ht="3" customHeight="1" x14ac:dyDescent="0.25"/>
    <row r="933" ht="3" customHeight="1" x14ac:dyDescent="0.25"/>
    <row r="934" ht="3" customHeight="1" x14ac:dyDescent="0.25"/>
    <row r="935" ht="3" customHeight="1" x14ac:dyDescent="0.25"/>
    <row r="936" ht="3" customHeight="1" x14ac:dyDescent="0.25"/>
    <row r="937" ht="3" customHeight="1" x14ac:dyDescent="0.25"/>
    <row r="938" ht="3" customHeight="1" x14ac:dyDescent="0.25"/>
    <row r="939" ht="3" customHeight="1" x14ac:dyDescent="0.25"/>
    <row r="940" ht="3" customHeight="1" x14ac:dyDescent="0.25"/>
    <row r="941" ht="3" customHeight="1" x14ac:dyDescent="0.25"/>
    <row r="942" ht="3" customHeight="1" x14ac:dyDescent="0.25"/>
    <row r="943" ht="3" customHeight="1" x14ac:dyDescent="0.25"/>
    <row r="944" ht="3" customHeight="1" x14ac:dyDescent="0.25"/>
    <row r="945" ht="3" customHeight="1" x14ac:dyDescent="0.25"/>
    <row r="946" ht="3" customHeight="1" x14ac:dyDescent="0.25"/>
    <row r="947" ht="3" customHeight="1" x14ac:dyDescent="0.25"/>
    <row r="948" ht="3" customHeight="1" x14ac:dyDescent="0.25"/>
    <row r="949" ht="3" customHeight="1" x14ac:dyDescent="0.25"/>
    <row r="950" ht="3" customHeight="1" x14ac:dyDescent="0.25"/>
    <row r="951" ht="3" customHeight="1" x14ac:dyDescent="0.25"/>
    <row r="952" ht="3" customHeight="1" x14ac:dyDescent="0.25"/>
    <row r="953" ht="3" customHeight="1" x14ac:dyDescent="0.25"/>
    <row r="954" ht="3" customHeight="1" x14ac:dyDescent="0.25"/>
    <row r="955" ht="3" customHeight="1" x14ac:dyDescent="0.25"/>
    <row r="956" ht="3" customHeight="1" x14ac:dyDescent="0.25"/>
    <row r="957" ht="3" customHeight="1" x14ac:dyDescent="0.25"/>
    <row r="958" ht="3" customHeight="1" x14ac:dyDescent="0.25"/>
    <row r="959" ht="3" customHeight="1" x14ac:dyDescent="0.25"/>
    <row r="960" ht="3" customHeight="1" x14ac:dyDescent="0.25"/>
    <row r="961" ht="3" customHeight="1" x14ac:dyDescent="0.25"/>
    <row r="962" ht="3" customHeight="1" x14ac:dyDescent="0.25"/>
    <row r="963" ht="3" customHeight="1" x14ac:dyDescent="0.25"/>
    <row r="964" ht="3" customHeight="1" x14ac:dyDescent="0.25"/>
    <row r="965" ht="3" customHeight="1" x14ac:dyDescent="0.25"/>
    <row r="966" ht="3" customHeight="1" x14ac:dyDescent="0.25"/>
    <row r="967" ht="3" customHeight="1" x14ac:dyDescent="0.25"/>
    <row r="968" ht="3" customHeight="1" x14ac:dyDescent="0.25"/>
    <row r="969" ht="3" customHeight="1" x14ac:dyDescent="0.25"/>
    <row r="970" ht="3" customHeight="1" x14ac:dyDescent="0.25"/>
    <row r="971" ht="3" customHeight="1" x14ac:dyDescent="0.25"/>
    <row r="972" ht="3" customHeight="1" x14ac:dyDescent="0.25"/>
    <row r="973" ht="3" customHeight="1" x14ac:dyDescent="0.25"/>
    <row r="974" ht="3" customHeight="1" x14ac:dyDescent="0.25"/>
    <row r="975" ht="3" customHeight="1" x14ac:dyDescent="0.25"/>
    <row r="976" ht="3" customHeight="1" x14ac:dyDescent="0.25"/>
    <row r="977" ht="3" customHeight="1" x14ac:dyDescent="0.25"/>
    <row r="978" ht="3" customHeight="1" x14ac:dyDescent="0.25"/>
    <row r="979" ht="3" customHeight="1" x14ac:dyDescent="0.25"/>
    <row r="980" ht="3" customHeight="1" x14ac:dyDescent="0.25"/>
    <row r="981" ht="3" customHeight="1" x14ac:dyDescent="0.25"/>
    <row r="982" ht="3" customHeight="1" x14ac:dyDescent="0.25"/>
    <row r="983" ht="3" customHeight="1" x14ac:dyDescent="0.25"/>
    <row r="984" ht="3" customHeight="1" x14ac:dyDescent="0.25"/>
    <row r="985" ht="3" customHeight="1" x14ac:dyDescent="0.25"/>
    <row r="986" ht="3" customHeight="1" x14ac:dyDescent="0.25"/>
    <row r="987" ht="3" customHeight="1" x14ac:dyDescent="0.25"/>
    <row r="988" ht="3" customHeight="1" x14ac:dyDescent="0.25"/>
    <row r="989" ht="3" customHeight="1" x14ac:dyDescent="0.25"/>
    <row r="990" ht="3" customHeight="1" x14ac:dyDescent="0.25"/>
    <row r="991" ht="3" customHeight="1" x14ac:dyDescent="0.25"/>
    <row r="992" ht="3" customHeight="1" x14ac:dyDescent="0.25"/>
    <row r="993" ht="3" customHeight="1" x14ac:dyDescent="0.25"/>
    <row r="994" ht="3" customHeight="1" x14ac:dyDescent="0.25"/>
    <row r="995" ht="3" customHeight="1" x14ac:dyDescent="0.25"/>
    <row r="996" ht="3" customHeight="1" x14ac:dyDescent="0.25"/>
    <row r="997" ht="3" customHeight="1" x14ac:dyDescent="0.25"/>
    <row r="998" ht="3" customHeight="1" x14ac:dyDescent="0.25"/>
    <row r="999" ht="3" customHeight="1" x14ac:dyDescent="0.25"/>
    <row r="1000" ht="3" customHeight="1" x14ac:dyDescent="0.25"/>
    <row r="1001" ht="3" customHeight="1" x14ac:dyDescent="0.25"/>
    <row r="1002" ht="3" customHeight="1" x14ac:dyDescent="0.25"/>
    <row r="1003" ht="3" customHeight="1" x14ac:dyDescent="0.25"/>
    <row r="1004" ht="3" customHeight="1" x14ac:dyDescent="0.25"/>
    <row r="1005" ht="3" customHeight="1" x14ac:dyDescent="0.25"/>
    <row r="1006" ht="3" customHeight="1" x14ac:dyDescent="0.25"/>
    <row r="1007" ht="3" customHeight="1" x14ac:dyDescent="0.25"/>
    <row r="1008" ht="3" customHeight="1" x14ac:dyDescent="0.25"/>
    <row r="1009" ht="3" customHeight="1" x14ac:dyDescent="0.25"/>
    <row r="1010" ht="3" customHeight="1" x14ac:dyDescent="0.25"/>
    <row r="1011" ht="3" customHeight="1" x14ac:dyDescent="0.25"/>
    <row r="1012" ht="3" customHeight="1" x14ac:dyDescent="0.25"/>
    <row r="1013" ht="3" customHeight="1" x14ac:dyDescent="0.25"/>
    <row r="1014" ht="3" customHeight="1" x14ac:dyDescent="0.25"/>
    <row r="1015" ht="3" customHeight="1" x14ac:dyDescent="0.25"/>
    <row r="1016" ht="3" customHeight="1" x14ac:dyDescent="0.25"/>
    <row r="1017" ht="3" customHeight="1" x14ac:dyDescent="0.25"/>
    <row r="1018" ht="3" customHeight="1" x14ac:dyDescent="0.25"/>
    <row r="1019" ht="3" customHeight="1" x14ac:dyDescent="0.25"/>
    <row r="1020" ht="3" customHeight="1" x14ac:dyDescent="0.25"/>
    <row r="1021" ht="3" customHeight="1" x14ac:dyDescent="0.25"/>
    <row r="1022" ht="3" customHeight="1" x14ac:dyDescent="0.25"/>
    <row r="1023" ht="3" customHeight="1" x14ac:dyDescent="0.25"/>
    <row r="1024" ht="3" customHeight="1" x14ac:dyDescent="0.25"/>
    <row r="1025" ht="3" customHeight="1" x14ac:dyDescent="0.25"/>
    <row r="1026" ht="3" customHeight="1" x14ac:dyDescent="0.25"/>
    <row r="1027" ht="3" customHeight="1" x14ac:dyDescent="0.25"/>
    <row r="1028" ht="3" customHeight="1" x14ac:dyDescent="0.25"/>
    <row r="1029" ht="3" customHeight="1" x14ac:dyDescent="0.25"/>
    <row r="1030" ht="3" customHeight="1" x14ac:dyDescent="0.25"/>
    <row r="1031" ht="3" customHeight="1" x14ac:dyDescent="0.25"/>
    <row r="1032" ht="3" customHeight="1" x14ac:dyDescent="0.25"/>
    <row r="1033" ht="3" customHeight="1" x14ac:dyDescent="0.25"/>
    <row r="1034" ht="3" customHeight="1" x14ac:dyDescent="0.25"/>
    <row r="1035" ht="3" customHeight="1" x14ac:dyDescent="0.25"/>
    <row r="1036" ht="3" customHeight="1" x14ac:dyDescent="0.25"/>
    <row r="1037" ht="3" customHeight="1" x14ac:dyDescent="0.25"/>
    <row r="1038" ht="3" customHeight="1" x14ac:dyDescent="0.25"/>
    <row r="1039" ht="3" customHeight="1" x14ac:dyDescent="0.25"/>
    <row r="1040" ht="3" customHeight="1" x14ac:dyDescent="0.25"/>
    <row r="1041" ht="3" customHeight="1" x14ac:dyDescent="0.25"/>
    <row r="1042" ht="3" customHeight="1" x14ac:dyDescent="0.25"/>
    <row r="1043" ht="3" customHeight="1" x14ac:dyDescent="0.25"/>
    <row r="1044" ht="3" customHeight="1" x14ac:dyDescent="0.25"/>
    <row r="1045" ht="3" customHeight="1" x14ac:dyDescent="0.25"/>
    <row r="1046" ht="3" customHeight="1" x14ac:dyDescent="0.25"/>
    <row r="1047" ht="3" customHeight="1" x14ac:dyDescent="0.25"/>
    <row r="1048" ht="3" customHeight="1" x14ac:dyDescent="0.25"/>
    <row r="1049" ht="3" customHeight="1" x14ac:dyDescent="0.25"/>
    <row r="1050" ht="3" customHeight="1" x14ac:dyDescent="0.25"/>
    <row r="1051" ht="3" customHeight="1" x14ac:dyDescent="0.25"/>
    <row r="1052" ht="3" customHeight="1" x14ac:dyDescent="0.25"/>
    <row r="1053" ht="3" customHeight="1" x14ac:dyDescent="0.25"/>
    <row r="1054" ht="3" customHeight="1" x14ac:dyDescent="0.25"/>
    <row r="1055" ht="3" customHeight="1" x14ac:dyDescent="0.25"/>
    <row r="1056" ht="3" customHeight="1" x14ac:dyDescent="0.25"/>
    <row r="1057" ht="3" customHeight="1" x14ac:dyDescent="0.25"/>
    <row r="1058" ht="3" customHeight="1" x14ac:dyDescent="0.25"/>
    <row r="1059" ht="3" customHeight="1" x14ac:dyDescent="0.25"/>
    <row r="1060" ht="3" customHeight="1" x14ac:dyDescent="0.25"/>
    <row r="1061" ht="3" customHeight="1" x14ac:dyDescent="0.25"/>
    <row r="1062" ht="3" customHeight="1" x14ac:dyDescent="0.25"/>
    <row r="1063" ht="3" customHeight="1" x14ac:dyDescent="0.25"/>
    <row r="1064" ht="3" customHeight="1" x14ac:dyDescent="0.25"/>
    <row r="1065" ht="3" customHeight="1" x14ac:dyDescent="0.25"/>
    <row r="1066" ht="3" customHeight="1" x14ac:dyDescent="0.25"/>
    <row r="1067" ht="3" customHeight="1" x14ac:dyDescent="0.25"/>
    <row r="1068" ht="3" customHeight="1" x14ac:dyDescent="0.25"/>
    <row r="1069" ht="3" customHeight="1" x14ac:dyDescent="0.25"/>
    <row r="1070" ht="3" customHeight="1" x14ac:dyDescent="0.25"/>
    <row r="1071" ht="3" customHeight="1" x14ac:dyDescent="0.25"/>
    <row r="1072" ht="3" customHeight="1" x14ac:dyDescent="0.25"/>
    <row r="1073" ht="3" customHeight="1" x14ac:dyDescent="0.25"/>
    <row r="1074" ht="3" customHeight="1" x14ac:dyDescent="0.25"/>
    <row r="1075" ht="3" customHeight="1" x14ac:dyDescent="0.25"/>
    <row r="1076" ht="3" customHeight="1" x14ac:dyDescent="0.25"/>
    <row r="1077" ht="3" customHeight="1" x14ac:dyDescent="0.25"/>
    <row r="1078" ht="3" customHeight="1" x14ac:dyDescent="0.25"/>
    <row r="1079" ht="3" customHeight="1" x14ac:dyDescent="0.25"/>
    <row r="1080" ht="3" customHeight="1" x14ac:dyDescent="0.25"/>
    <row r="1081" ht="3" customHeight="1" x14ac:dyDescent="0.25"/>
    <row r="1082" ht="3" customHeight="1" x14ac:dyDescent="0.25"/>
    <row r="1083" ht="3" customHeight="1" x14ac:dyDescent="0.25"/>
    <row r="1084" ht="3" customHeight="1" x14ac:dyDescent="0.25"/>
    <row r="1085" ht="3" customHeight="1" x14ac:dyDescent="0.25"/>
    <row r="1086" ht="3" customHeight="1" x14ac:dyDescent="0.25"/>
    <row r="1087" ht="3" customHeight="1" x14ac:dyDescent="0.25"/>
    <row r="1088" ht="3" customHeight="1" x14ac:dyDescent="0.25"/>
    <row r="1089" ht="3" customHeight="1" x14ac:dyDescent="0.25"/>
    <row r="1090" ht="3" customHeight="1" x14ac:dyDescent="0.25"/>
    <row r="1091" ht="3" customHeight="1" x14ac:dyDescent="0.25"/>
    <row r="1092" ht="3" customHeight="1" x14ac:dyDescent="0.25"/>
    <row r="1093" ht="3" customHeight="1" x14ac:dyDescent="0.25"/>
    <row r="1094" ht="3" customHeight="1" x14ac:dyDescent="0.25"/>
    <row r="1095" ht="3" customHeight="1" x14ac:dyDescent="0.25"/>
    <row r="1096" ht="3" customHeight="1" x14ac:dyDescent="0.25"/>
    <row r="1097" ht="3" customHeight="1" x14ac:dyDescent="0.25"/>
    <row r="1098" ht="3" customHeight="1" x14ac:dyDescent="0.25"/>
    <row r="1099" ht="3" customHeight="1" x14ac:dyDescent="0.25"/>
    <row r="1100" ht="3" customHeight="1" x14ac:dyDescent="0.25"/>
    <row r="1101" ht="3" customHeight="1" x14ac:dyDescent="0.25"/>
    <row r="1102" ht="3" customHeight="1" x14ac:dyDescent="0.25"/>
    <row r="1103" ht="3" customHeight="1" x14ac:dyDescent="0.25"/>
    <row r="1104" ht="3" customHeight="1" x14ac:dyDescent="0.25"/>
    <row r="1105" ht="3" customHeight="1" x14ac:dyDescent="0.25"/>
    <row r="1106" ht="3" customHeight="1" x14ac:dyDescent="0.25"/>
    <row r="1107" ht="3" customHeight="1" x14ac:dyDescent="0.25"/>
    <row r="1108" ht="3" customHeight="1" x14ac:dyDescent="0.25"/>
    <row r="1109" ht="3" customHeight="1" x14ac:dyDescent="0.25"/>
    <row r="1110" ht="3" customHeight="1" x14ac:dyDescent="0.25"/>
    <row r="1111" ht="3" customHeight="1" x14ac:dyDescent="0.25"/>
    <row r="1112" ht="3" customHeight="1" x14ac:dyDescent="0.25"/>
    <row r="1113" ht="3" customHeight="1" x14ac:dyDescent="0.25"/>
    <row r="1114" ht="3" customHeight="1" x14ac:dyDescent="0.25"/>
    <row r="1115" ht="3" customHeight="1" x14ac:dyDescent="0.25"/>
    <row r="1116" ht="3" customHeight="1" x14ac:dyDescent="0.25"/>
    <row r="1117" ht="3" customHeight="1" x14ac:dyDescent="0.25"/>
    <row r="1118" ht="3" customHeight="1" x14ac:dyDescent="0.25"/>
    <row r="1119" ht="3" customHeight="1" x14ac:dyDescent="0.25"/>
    <row r="1120" ht="3" customHeight="1" x14ac:dyDescent="0.25"/>
    <row r="1121" ht="3" customHeight="1" x14ac:dyDescent="0.25"/>
    <row r="1122" ht="3" customHeight="1" x14ac:dyDescent="0.25"/>
    <row r="1123" ht="3" customHeight="1" x14ac:dyDescent="0.25"/>
    <row r="1124" ht="3" customHeight="1" x14ac:dyDescent="0.25"/>
    <row r="1125" ht="3" customHeight="1" x14ac:dyDescent="0.25"/>
    <row r="1126" ht="3" customHeight="1" x14ac:dyDescent="0.25"/>
    <row r="1127" ht="3" customHeight="1" x14ac:dyDescent="0.25"/>
    <row r="1128" ht="3" customHeight="1" x14ac:dyDescent="0.25"/>
    <row r="1129" ht="3" customHeight="1" x14ac:dyDescent="0.25"/>
    <row r="1130" ht="3" customHeight="1" x14ac:dyDescent="0.25"/>
    <row r="1131" ht="3" customHeight="1" x14ac:dyDescent="0.25"/>
    <row r="1132" ht="3" customHeight="1" x14ac:dyDescent="0.25"/>
    <row r="1133" ht="3" customHeight="1" x14ac:dyDescent="0.25"/>
    <row r="1134" ht="3" customHeight="1" x14ac:dyDescent="0.25"/>
    <row r="1135" ht="3" customHeight="1" x14ac:dyDescent="0.25"/>
    <row r="1136" ht="3" customHeight="1" x14ac:dyDescent="0.25"/>
    <row r="1137" ht="3" customHeight="1" x14ac:dyDescent="0.25"/>
    <row r="1138" ht="3" customHeight="1" x14ac:dyDescent="0.25"/>
    <row r="1139" ht="3" customHeight="1" x14ac:dyDescent="0.25"/>
    <row r="1140" ht="3" customHeight="1" x14ac:dyDescent="0.25"/>
    <row r="1141" ht="3" customHeight="1" x14ac:dyDescent="0.25"/>
    <row r="1142" ht="3" customHeight="1" x14ac:dyDescent="0.25"/>
    <row r="1143" ht="3" customHeight="1" x14ac:dyDescent="0.25"/>
    <row r="1144" ht="3" customHeight="1" x14ac:dyDescent="0.25"/>
    <row r="1145" ht="3" customHeight="1" x14ac:dyDescent="0.25"/>
    <row r="1146" ht="3" customHeight="1" x14ac:dyDescent="0.25"/>
    <row r="1147" ht="3" customHeight="1" x14ac:dyDescent="0.25"/>
    <row r="1148" ht="3" customHeight="1" x14ac:dyDescent="0.25"/>
    <row r="1149" ht="3" customHeight="1" x14ac:dyDescent="0.25"/>
    <row r="1150" ht="3" customHeight="1" x14ac:dyDescent="0.25"/>
    <row r="1151" ht="3" customHeight="1" x14ac:dyDescent="0.25"/>
    <row r="1152" ht="3" customHeight="1" x14ac:dyDescent="0.25"/>
    <row r="1153" ht="3" customHeight="1" x14ac:dyDescent="0.25"/>
    <row r="1154" ht="3" customHeight="1" x14ac:dyDescent="0.25"/>
    <row r="1155" ht="3" customHeight="1" x14ac:dyDescent="0.25"/>
    <row r="1156" ht="3" customHeight="1" x14ac:dyDescent="0.25"/>
    <row r="1157" ht="3" customHeight="1" x14ac:dyDescent="0.25"/>
    <row r="1158" ht="3" customHeight="1" x14ac:dyDescent="0.25"/>
    <row r="1159" ht="3" customHeight="1" x14ac:dyDescent="0.25"/>
    <row r="1160" ht="3" customHeight="1" x14ac:dyDescent="0.25"/>
    <row r="1161" ht="3" customHeight="1" x14ac:dyDescent="0.25"/>
    <row r="1162" ht="3" customHeight="1" x14ac:dyDescent="0.25"/>
    <row r="1163" ht="3" customHeight="1" x14ac:dyDescent="0.25"/>
    <row r="1164" ht="3" customHeight="1" x14ac:dyDescent="0.25"/>
    <row r="1165" ht="3" customHeight="1" x14ac:dyDescent="0.25"/>
    <row r="1166" ht="3" customHeight="1" x14ac:dyDescent="0.25"/>
    <row r="1167" ht="3" customHeight="1" x14ac:dyDescent="0.25"/>
    <row r="1168" ht="3" customHeight="1" x14ac:dyDescent="0.25"/>
    <row r="1169" ht="3" customHeight="1" x14ac:dyDescent="0.25"/>
    <row r="1170" ht="3" customHeight="1" x14ac:dyDescent="0.25"/>
    <row r="1171" ht="3" customHeight="1" x14ac:dyDescent="0.25"/>
    <row r="1172" ht="3" customHeight="1" x14ac:dyDescent="0.25"/>
    <row r="1173" ht="3" customHeight="1" x14ac:dyDescent="0.25"/>
    <row r="1174" ht="3" customHeight="1" x14ac:dyDescent="0.25"/>
    <row r="1175" ht="3" customHeight="1" x14ac:dyDescent="0.25"/>
    <row r="1176" ht="3" customHeight="1" x14ac:dyDescent="0.25"/>
    <row r="1177" ht="3" customHeight="1" x14ac:dyDescent="0.25"/>
    <row r="1178" ht="3" customHeight="1" x14ac:dyDescent="0.25"/>
    <row r="1179" ht="3" customHeight="1" x14ac:dyDescent="0.25"/>
    <row r="1180" ht="3" customHeight="1" x14ac:dyDescent="0.25"/>
    <row r="1181" ht="3" customHeight="1" x14ac:dyDescent="0.25"/>
    <row r="1182" ht="3" customHeight="1" x14ac:dyDescent="0.25"/>
    <row r="1183" ht="3" customHeight="1" x14ac:dyDescent="0.25"/>
    <row r="1184" ht="3" customHeight="1" x14ac:dyDescent="0.25"/>
    <row r="1185" ht="3" customHeight="1" x14ac:dyDescent="0.25"/>
    <row r="1186" ht="3" customHeight="1" x14ac:dyDescent="0.25"/>
    <row r="1187" ht="3" customHeight="1" x14ac:dyDescent="0.25"/>
    <row r="1188" ht="3" customHeight="1" x14ac:dyDescent="0.25"/>
    <row r="1189" ht="3" customHeight="1" x14ac:dyDescent="0.25"/>
    <row r="1190" ht="3" customHeight="1" x14ac:dyDescent="0.25"/>
    <row r="1191" ht="3" customHeight="1" x14ac:dyDescent="0.25"/>
    <row r="1192" ht="3" customHeight="1" x14ac:dyDescent="0.25"/>
    <row r="1193" ht="3" customHeight="1" x14ac:dyDescent="0.25"/>
    <row r="1194" ht="3" customHeight="1" x14ac:dyDescent="0.25"/>
    <row r="1195" ht="3" customHeight="1" x14ac:dyDescent="0.25"/>
    <row r="1196" ht="3" customHeight="1" x14ac:dyDescent="0.25"/>
    <row r="1197" ht="3" customHeight="1" x14ac:dyDescent="0.25"/>
    <row r="1198" ht="3" customHeight="1" x14ac:dyDescent="0.25"/>
    <row r="1199" ht="3" customHeight="1" x14ac:dyDescent="0.25"/>
    <row r="1200" ht="3" customHeight="1" x14ac:dyDescent="0.25"/>
    <row r="1201" ht="3" customHeight="1" x14ac:dyDescent="0.25"/>
    <row r="1202" ht="3" customHeight="1" x14ac:dyDescent="0.25"/>
    <row r="1203" ht="3" customHeight="1" x14ac:dyDescent="0.25"/>
    <row r="1204" ht="3" customHeight="1" x14ac:dyDescent="0.25"/>
    <row r="1205" ht="3" customHeight="1" x14ac:dyDescent="0.25"/>
    <row r="1206" ht="3" customHeight="1" x14ac:dyDescent="0.25"/>
    <row r="1207" ht="3" customHeight="1" x14ac:dyDescent="0.25"/>
    <row r="1208" ht="3" customHeight="1" x14ac:dyDescent="0.25"/>
    <row r="1209" ht="3" customHeight="1" x14ac:dyDescent="0.25"/>
    <row r="1210" ht="3" customHeight="1" x14ac:dyDescent="0.25"/>
    <row r="1211" ht="3" customHeight="1" x14ac:dyDescent="0.25"/>
    <row r="1212" ht="3" customHeight="1" x14ac:dyDescent="0.25"/>
    <row r="1213" ht="3" customHeight="1" x14ac:dyDescent="0.25"/>
    <row r="1214" ht="3" customHeight="1" x14ac:dyDescent="0.25"/>
    <row r="1215" ht="3" customHeight="1" x14ac:dyDescent="0.25"/>
    <row r="1216" ht="3" customHeight="1" x14ac:dyDescent="0.25"/>
    <row r="1217" ht="3" customHeight="1" x14ac:dyDescent="0.25"/>
    <row r="1218" ht="3" customHeight="1" x14ac:dyDescent="0.25"/>
    <row r="1219" ht="3" customHeight="1" x14ac:dyDescent="0.25"/>
    <row r="1220" ht="3" customHeight="1" x14ac:dyDescent="0.25"/>
    <row r="1221" ht="3" customHeight="1" x14ac:dyDescent="0.25"/>
    <row r="1222" ht="3" customHeight="1" x14ac:dyDescent="0.25"/>
    <row r="1223" ht="3" customHeight="1" x14ac:dyDescent="0.25"/>
    <row r="1224" ht="3" customHeight="1" x14ac:dyDescent="0.25"/>
    <row r="1225" ht="3" customHeight="1" x14ac:dyDescent="0.25"/>
    <row r="1226" ht="3" customHeight="1" x14ac:dyDescent="0.25"/>
    <row r="1227" ht="3" customHeight="1" x14ac:dyDescent="0.25"/>
    <row r="1228" ht="3" customHeight="1" x14ac:dyDescent="0.25"/>
    <row r="1229" ht="3" customHeight="1" x14ac:dyDescent="0.25"/>
    <row r="1230" ht="3" customHeight="1" x14ac:dyDescent="0.25"/>
    <row r="1231" ht="3" customHeight="1" x14ac:dyDescent="0.25"/>
    <row r="1232" ht="3" customHeight="1" x14ac:dyDescent="0.25"/>
    <row r="1233" ht="3" customHeight="1" x14ac:dyDescent="0.25"/>
    <row r="1234" ht="3" customHeight="1" x14ac:dyDescent="0.25"/>
    <row r="1235" ht="3" customHeight="1" x14ac:dyDescent="0.25"/>
    <row r="1236" ht="3" customHeight="1" x14ac:dyDescent="0.25"/>
    <row r="1237" ht="3" customHeight="1" x14ac:dyDescent="0.25"/>
    <row r="1238" ht="3" customHeight="1" x14ac:dyDescent="0.25"/>
    <row r="1239" ht="3" customHeight="1" x14ac:dyDescent="0.25"/>
    <row r="1240" ht="3" customHeight="1" x14ac:dyDescent="0.25"/>
    <row r="1241" ht="3" customHeight="1" x14ac:dyDescent="0.25"/>
    <row r="1242" ht="3" customHeight="1" x14ac:dyDescent="0.25"/>
    <row r="1243" ht="3" customHeight="1" x14ac:dyDescent="0.25"/>
    <row r="1244" ht="3" customHeight="1" x14ac:dyDescent="0.25"/>
    <row r="1245" ht="3" customHeight="1" x14ac:dyDescent="0.25"/>
    <row r="1246" ht="3" customHeight="1" x14ac:dyDescent="0.25"/>
    <row r="1247" ht="3" customHeight="1" x14ac:dyDescent="0.25"/>
    <row r="1248" ht="3" customHeight="1" x14ac:dyDescent="0.25"/>
    <row r="1249" ht="3" customHeight="1" x14ac:dyDescent="0.25"/>
    <row r="1250" ht="3" customHeight="1" x14ac:dyDescent="0.25"/>
    <row r="1251" ht="3" customHeight="1" x14ac:dyDescent="0.25"/>
    <row r="1252" ht="3" customHeight="1" x14ac:dyDescent="0.25"/>
    <row r="1253" ht="3" customHeight="1" x14ac:dyDescent="0.25"/>
    <row r="1254" ht="3" customHeight="1" x14ac:dyDescent="0.25"/>
    <row r="1255" ht="3" customHeight="1" x14ac:dyDescent="0.25"/>
    <row r="1256" ht="3" customHeight="1" x14ac:dyDescent="0.25"/>
    <row r="1257" ht="3" customHeight="1" x14ac:dyDescent="0.25"/>
    <row r="1258" ht="3" customHeight="1" x14ac:dyDescent="0.25"/>
    <row r="1259" ht="3" customHeight="1" x14ac:dyDescent="0.25"/>
    <row r="1260" ht="3" customHeight="1" x14ac:dyDescent="0.25"/>
    <row r="1261" ht="3" customHeight="1" x14ac:dyDescent="0.25"/>
    <row r="1262" ht="3" customHeight="1" x14ac:dyDescent="0.25"/>
    <row r="1263" ht="3" customHeight="1" x14ac:dyDescent="0.25"/>
    <row r="1264" ht="3" customHeight="1" x14ac:dyDescent="0.25"/>
    <row r="1265" ht="3" customHeight="1" x14ac:dyDescent="0.25"/>
    <row r="1266" ht="3" customHeight="1" x14ac:dyDescent="0.25"/>
    <row r="1267" ht="3" customHeight="1" x14ac:dyDescent="0.25"/>
    <row r="1268" ht="3" customHeight="1" x14ac:dyDescent="0.25"/>
    <row r="1269" ht="3" customHeight="1" x14ac:dyDescent="0.25"/>
    <row r="1270" ht="3" customHeight="1" x14ac:dyDescent="0.25"/>
    <row r="1271" ht="3" customHeight="1" x14ac:dyDescent="0.25"/>
    <row r="1272" ht="3" customHeight="1" x14ac:dyDescent="0.25"/>
    <row r="1273" ht="3" customHeight="1" x14ac:dyDescent="0.25"/>
    <row r="1274" ht="3" customHeight="1" x14ac:dyDescent="0.25"/>
    <row r="1275" ht="3" customHeight="1" x14ac:dyDescent="0.25"/>
    <row r="1276" ht="3" customHeight="1" x14ac:dyDescent="0.25"/>
    <row r="1277" ht="3" customHeight="1" x14ac:dyDescent="0.25"/>
    <row r="1278" ht="3" customHeight="1" x14ac:dyDescent="0.25"/>
    <row r="1279" ht="3" customHeight="1" x14ac:dyDescent="0.25"/>
    <row r="1280" ht="3" customHeight="1" x14ac:dyDescent="0.25"/>
    <row r="1281" ht="3" customHeight="1" x14ac:dyDescent="0.25"/>
    <row r="1282" ht="3" customHeight="1" x14ac:dyDescent="0.25"/>
    <row r="1283" ht="3" customHeight="1" x14ac:dyDescent="0.25"/>
    <row r="1284" ht="3" customHeight="1" x14ac:dyDescent="0.25"/>
    <row r="1285" ht="3" customHeight="1" x14ac:dyDescent="0.25"/>
    <row r="1286" ht="3" customHeight="1" x14ac:dyDescent="0.25"/>
    <row r="1287" ht="3" customHeight="1" x14ac:dyDescent="0.25"/>
    <row r="1288" ht="3" customHeight="1" x14ac:dyDescent="0.25"/>
    <row r="1289" ht="3" customHeight="1" x14ac:dyDescent="0.25"/>
    <row r="1290" ht="3" customHeight="1" x14ac:dyDescent="0.25"/>
    <row r="1291" ht="3" customHeight="1" x14ac:dyDescent="0.25"/>
    <row r="1292" ht="3" customHeight="1" x14ac:dyDescent="0.25"/>
    <row r="1293" ht="3" customHeight="1" x14ac:dyDescent="0.25"/>
    <row r="1294" ht="3" customHeight="1" x14ac:dyDescent="0.25"/>
    <row r="1295" ht="3" customHeight="1" x14ac:dyDescent="0.25"/>
    <row r="1296" ht="3" customHeight="1" x14ac:dyDescent="0.25"/>
    <row r="1297" ht="3" customHeight="1" x14ac:dyDescent="0.25"/>
    <row r="1298" ht="3" customHeight="1" x14ac:dyDescent="0.25"/>
    <row r="1299" ht="3" customHeight="1" x14ac:dyDescent="0.25"/>
    <row r="1300" ht="3" customHeight="1" x14ac:dyDescent="0.25"/>
    <row r="1301" ht="3" customHeight="1" x14ac:dyDescent="0.25"/>
    <row r="1302" ht="3" customHeight="1" x14ac:dyDescent="0.25"/>
    <row r="1303" ht="3" customHeight="1" x14ac:dyDescent="0.25"/>
    <row r="1304" ht="3" customHeight="1" x14ac:dyDescent="0.25"/>
    <row r="1305" ht="3" customHeight="1" x14ac:dyDescent="0.25"/>
    <row r="1306" ht="3" customHeight="1" x14ac:dyDescent="0.25"/>
    <row r="1307" ht="3" customHeight="1" x14ac:dyDescent="0.25"/>
    <row r="1308" ht="3" customHeight="1" x14ac:dyDescent="0.25"/>
    <row r="1309" ht="3" customHeight="1" x14ac:dyDescent="0.25"/>
    <row r="1310" ht="3" customHeight="1" x14ac:dyDescent="0.25"/>
    <row r="1311" ht="3" customHeight="1" x14ac:dyDescent="0.25"/>
    <row r="1312" ht="3" customHeight="1" x14ac:dyDescent="0.25"/>
    <row r="1313" ht="3" customHeight="1" x14ac:dyDescent="0.25"/>
    <row r="1314" ht="3" customHeight="1" x14ac:dyDescent="0.25"/>
    <row r="1315" ht="3" customHeight="1" x14ac:dyDescent="0.25"/>
    <row r="1316" ht="3" customHeight="1" x14ac:dyDescent="0.25"/>
    <row r="1317" ht="3" customHeight="1" x14ac:dyDescent="0.25"/>
    <row r="1318" ht="3" customHeight="1" x14ac:dyDescent="0.25"/>
    <row r="1319" ht="3" customHeight="1" x14ac:dyDescent="0.25"/>
    <row r="1320" ht="3" customHeight="1" x14ac:dyDescent="0.25"/>
    <row r="1321" ht="3" customHeight="1" x14ac:dyDescent="0.25"/>
    <row r="1322" ht="3" customHeight="1" x14ac:dyDescent="0.25"/>
    <row r="1323" ht="3" customHeight="1" x14ac:dyDescent="0.25"/>
    <row r="1324" ht="3" customHeight="1" x14ac:dyDescent="0.25"/>
    <row r="1325" ht="3" customHeight="1" x14ac:dyDescent="0.25"/>
    <row r="1326" ht="3" customHeight="1" x14ac:dyDescent="0.25"/>
    <row r="1327" ht="3" customHeight="1" x14ac:dyDescent="0.25"/>
    <row r="1328" ht="3" customHeight="1" x14ac:dyDescent="0.25"/>
    <row r="1329" ht="3" customHeight="1" x14ac:dyDescent="0.25"/>
    <row r="1330" ht="3" customHeight="1" x14ac:dyDescent="0.25"/>
    <row r="1331" ht="3" customHeight="1" x14ac:dyDescent="0.25"/>
    <row r="1332" ht="3" customHeight="1" x14ac:dyDescent="0.25"/>
    <row r="1333" ht="3" customHeight="1" x14ac:dyDescent="0.25"/>
    <row r="1334" ht="3" customHeight="1" x14ac:dyDescent="0.25"/>
    <row r="1335" ht="3" customHeight="1" x14ac:dyDescent="0.25"/>
    <row r="1336" ht="3" customHeight="1" x14ac:dyDescent="0.25"/>
    <row r="1337" ht="3" customHeight="1" x14ac:dyDescent="0.25"/>
    <row r="1338" ht="3" customHeight="1" x14ac:dyDescent="0.25"/>
    <row r="1339" ht="3" customHeight="1" x14ac:dyDescent="0.25"/>
    <row r="1340" ht="3" customHeight="1" x14ac:dyDescent="0.25"/>
    <row r="1341" ht="3" customHeight="1" x14ac:dyDescent="0.25"/>
    <row r="1342" ht="3" customHeight="1" x14ac:dyDescent="0.25"/>
    <row r="1343" ht="3" customHeight="1" x14ac:dyDescent="0.25"/>
    <row r="1344" ht="3" customHeight="1" x14ac:dyDescent="0.25"/>
    <row r="1345" ht="3" customHeight="1" x14ac:dyDescent="0.25"/>
    <row r="1346" ht="3" customHeight="1" x14ac:dyDescent="0.25"/>
    <row r="1347" ht="3" customHeight="1" x14ac:dyDescent="0.25"/>
    <row r="1348" ht="3" customHeight="1" x14ac:dyDescent="0.25"/>
    <row r="1349" ht="3" customHeight="1" x14ac:dyDescent="0.25"/>
    <row r="1350" ht="3" customHeight="1" x14ac:dyDescent="0.25"/>
    <row r="1351" ht="3" customHeight="1" x14ac:dyDescent="0.25"/>
    <row r="1352" ht="3" customHeight="1" x14ac:dyDescent="0.25"/>
    <row r="1353" ht="3" customHeight="1" x14ac:dyDescent="0.25"/>
    <row r="1354" ht="3" customHeight="1" x14ac:dyDescent="0.25"/>
    <row r="1355" ht="3" customHeight="1" x14ac:dyDescent="0.25"/>
    <row r="1356" ht="3" customHeight="1" x14ac:dyDescent="0.25"/>
    <row r="1357" ht="3" customHeight="1" x14ac:dyDescent="0.25"/>
    <row r="1358" ht="3" customHeight="1" x14ac:dyDescent="0.25"/>
    <row r="1359" ht="3" customHeight="1" x14ac:dyDescent="0.25"/>
    <row r="1360" ht="3" customHeight="1" x14ac:dyDescent="0.25"/>
    <row r="1361" ht="3" customHeight="1" x14ac:dyDescent="0.25"/>
    <row r="1362" ht="3" customHeight="1" x14ac:dyDescent="0.25"/>
    <row r="1363" ht="3" customHeight="1" x14ac:dyDescent="0.25"/>
    <row r="1364" ht="3" customHeight="1" x14ac:dyDescent="0.25"/>
    <row r="1365" ht="3" customHeight="1" x14ac:dyDescent="0.25"/>
    <row r="1366" ht="3" customHeight="1" x14ac:dyDescent="0.25"/>
    <row r="1367" ht="3" customHeight="1" x14ac:dyDescent="0.25"/>
    <row r="1368" ht="3" customHeight="1" x14ac:dyDescent="0.25"/>
    <row r="1369" ht="3" customHeight="1" x14ac:dyDescent="0.25"/>
    <row r="1370" ht="3" customHeight="1" x14ac:dyDescent="0.25"/>
    <row r="1371" ht="3" customHeight="1" x14ac:dyDescent="0.25"/>
    <row r="1372" ht="3" customHeight="1" x14ac:dyDescent="0.25"/>
    <row r="1373" ht="3" customHeight="1" x14ac:dyDescent="0.25"/>
    <row r="1374" ht="3" customHeight="1" x14ac:dyDescent="0.25"/>
    <row r="1375" ht="3" customHeight="1" x14ac:dyDescent="0.25"/>
    <row r="1376" ht="3" customHeight="1" x14ac:dyDescent="0.25"/>
    <row r="1377" ht="3" customHeight="1" x14ac:dyDescent="0.25"/>
    <row r="1378" ht="3" customHeight="1" x14ac:dyDescent="0.25"/>
    <row r="1379" ht="3" customHeight="1" x14ac:dyDescent="0.25"/>
    <row r="1380" ht="3" customHeight="1" x14ac:dyDescent="0.25"/>
    <row r="1381" ht="3" customHeight="1" x14ac:dyDescent="0.25"/>
    <row r="1382" ht="3" customHeight="1" x14ac:dyDescent="0.25"/>
    <row r="1383" ht="3" customHeight="1" x14ac:dyDescent="0.25"/>
    <row r="1384" ht="3" customHeight="1" x14ac:dyDescent="0.25"/>
    <row r="1385" ht="3" customHeight="1" x14ac:dyDescent="0.25"/>
    <row r="1386" ht="3" customHeight="1" x14ac:dyDescent="0.25"/>
    <row r="1387" ht="3" customHeight="1" x14ac:dyDescent="0.25"/>
    <row r="1388" ht="3" customHeight="1" x14ac:dyDescent="0.25"/>
    <row r="1389" ht="3" customHeight="1" x14ac:dyDescent="0.25"/>
    <row r="1390" ht="3" customHeight="1" x14ac:dyDescent="0.25"/>
    <row r="1391" ht="3" customHeight="1" x14ac:dyDescent="0.25"/>
    <row r="1392" ht="3" customHeight="1" x14ac:dyDescent="0.25"/>
    <row r="1393" ht="3" customHeight="1" x14ac:dyDescent="0.25"/>
    <row r="1394" ht="3" customHeight="1" x14ac:dyDescent="0.25"/>
    <row r="1395" ht="3" customHeight="1" x14ac:dyDescent="0.25"/>
    <row r="1396" ht="3" customHeight="1" x14ac:dyDescent="0.25"/>
    <row r="1397" ht="3" customHeight="1" x14ac:dyDescent="0.25"/>
    <row r="1398" ht="3" customHeight="1" x14ac:dyDescent="0.25"/>
    <row r="1399" ht="3" customHeight="1" x14ac:dyDescent="0.25"/>
    <row r="1400" ht="3" customHeight="1" x14ac:dyDescent="0.25"/>
    <row r="1401" ht="3" customHeight="1" x14ac:dyDescent="0.25"/>
    <row r="1402" ht="3" customHeight="1" x14ac:dyDescent="0.25"/>
    <row r="1403" ht="3" customHeight="1" x14ac:dyDescent="0.25"/>
    <row r="1404" ht="3" customHeight="1" x14ac:dyDescent="0.25"/>
    <row r="1405" ht="3" customHeight="1" x14ac:dyDescent="0.25"/>
    <row r="1406" ht="3" customHeight="1" x14ac:dyDescent="0.25"/>
    <row r="1407" ht="3" customHeight="1" x14ac:dyDescent="0.25"/>
    <row r="1408" ht="3" customHeight="1" x14ac:dyDescent="0.25"/>
    <row r="1409" ht="3" customHeight="1" x14ac:dyDescent="0.25"/>
    <row r="1410" ht="3" customHeight="1" x14ac:dyDescent="0.25"/>
    <row r="1411" ht="3" customHeight="1" x14ac:dyDescent="0.25"/>
    <row r="1412" ht="3" customHeight="1" x14ac:dyDescent="0.25"/>
    <row r="1413" ht="3" customHeight="1" x14ac:dyDescent="0.25"/>
    <row r="1414" ht="3" customHeight="1" x14ac:dyDescent="0.25"/>
    <row r="1415" ht="3" customHeight="1" x14ac:dyDescent="0.25"/>
    <row r="1416" ht="3" customHeight="1" x14ac:dyDescent="0.25"/>
    <row r="1417" ht="3" customHeight="1" x14ac:dyDescent="0.25"/>
    <row r="1418" ht="3" customHeight="1" x14ac:dyDescent="0.25"/>
    <row r="1419" ht="3" customHeight="1" x14ac:dyDescent="0.25"/>
    <row r="1420" ht="3" customHeight="1" x14ac:dyDescent="0.25"/>
    <row r="1421" ht="3" customHeight="1" x14ac:dyDescent="0.25"/>
    <row r="1422" ht="3" customHeight="1" x14ac:dyDescent="0.25"/>
    <row r="1423" ht="3" customHeight="1" x14ac:dyDescent="0.25"/>
    <row r="1424" ht="3" customHeight="1" x14ac:dyDescent="0.25"/>
    <row r="1425" ht="3" customHeight="1" x14ac:dyDescent="0.25"/>
    <row r="1426" ht="3" customHeight="1" x14ac:dyDescent="0.25"/>
    <row r="1427" ht="3" customHeight="1" x14ac:dyDescent="0.25"/>
    <row r="1428" ht="3" customHeight="1" x14ac:dyDescent="0.25"/>
    <row r="1429" ht="3" customHeight="1" x14ac:dyDescent="0.25"/>
    <row r="1430" ht="3" customHeight="1" x14ac:dyDescent="0.25"/>
    <row r="1431" ht="3" customHeight="1" x14ac:dyDescent="0.25"/>
    <row r="1432" ht="3" customHeight="1" x14ac:dyDescent="0.25"/>
    <row r="1433" ht="3" customHeight="1" x14ac:dyDescent="0.25"/>
    <row r="1434" ht="3" customHeight="1" x14ac:dyDescent="0.25"/>
    <row r="1435" ht="3" customHeight="1" x14ac:dyDescent="0.25"/>
    <row r="1436" ht="3" customHeight="1" x14ac:dyDescent="0.25"/>
    <row r="1437" ht="3" customHeight="1" x14ac:dyDescent="0.25"/>
    <row r="1438" ht="3" customHeight="1" x14ac:dyDescent="0.25"/>
    <row r="1439" ht="3" customHeight="1" x14ac:dyDescent="0.25"/>
    <row r="1440" ht="3" customHeight="1" x14ac:dyDescent="0.25"/>
    <row r="1441" ht="3" customHeight="1" x14ac:dyDescent="0.25"/>
    <row r="1442" ht="3" customHeight="1" x14ac:dyDescent="0.25"/>
    <row r="1443" ht="3" customHeight="1" x14ac:dyDescent="0.25"/>
    <row r="1444" ht="3" customHeight="1" x14ac:dyDescent="0.25"/>
    <row r="1445" ht="3" customHeight="1" x14ac:dyDescent="0.25"/>
    <row r="1446" ht="3" customHeight="1" x14ac:dyDescent="0.25"/>
    <row r="1447" ht="3" customHeight="1" x14ac:dyDescent="0.25"/>
    <row r="1448" ht="3" customHeight="1" x14ac:dyDescent="0.25"/>
    <row r="1449" ht="3" customHeight="1" x14ac:dyDescent="0.25"/>
    <row r="1450" ht="3" customHeight="1" x14ac:dyDescent="0.25"/>
    <row r="1451" ht="3" customHeight="1" x14ac:dyDescent="0.25"/>
    <row r="1452" ht="3" customHeight="1" x14ac:dyDescent="0.25"/>
    <row r="1453" ht="3" customHeight="1" x14ac:dyDescent="0.25"/>
    <row r="1454" ht="3" customHeight="1" x14ac:dyDescent="0.25"/>
    <row r="1455" ht="3" customHeight="1" x14ac:dyDescent="0.25"/>
    <row r="1456" ht="3" customHeight="1" x14ac:dyDescent="0.25"/>
    <row r="1457" ht="3" customHeight="1" x14ac:dyDescent="0.25"/>
    <row r="1458" ht="3" customHeight="1" x14ac:dyDescent="0.25"/>
    <row r="1459" ht="3" customHeight="1" x14ac:dyDescent="0.25"/>
    <row r="1460" ht="3" customHeight="1" x14ac:dyDescent="0.25"/>
    <row r="1461" ht="3" customHeight="1" x14ac:dyDescent="0.25"/>
    <row r="1462" ht="3" customHeight="1" x14ac:dyDescent="0.25"/>
    <row r="1463" ht="3" customHeight="1" x14ac:dyDescent="0.25"/>
    <row r="1464" ht="3" customHeight="1" x14ac:dyDescent="0.25"/>
    <row r="1465" ht="3" customHeight="1" x14ac:dyDescent="0.25"/>
    <row r="1466" ht="3" customHeight="1" x14ac:dyDescent="0.25"/>
    <row r="1467" ht="3" customHeight="1" x14ac:dyDescent="0.25"/>
    <row r="1468" ht="3" customHeight="1" x14ac:dyDescent="0.25"/>
    <row r="1469" ht="3" customHeight="1" x14ac:dyDescent="0.25"/>
    <row r="1470" ht="3" customHeight="1" x14ac:dyDescent="0.25"/>
    <row r="1471" ht="3" customHeight="1" x14ac:dyDescent="0.25"/>
    <row r="1472" ht="3" customHeight="1" x14ac:dyDescent="0.25"/>
    <row r="1473" ht="3" customHeight="1" x14ac:dyDescent="0.25"/>
    <row r="1474" ht="3" customHeight="1" x14ac:dyDescent="0.25"/>
    <row r="1475" ht="3" customHeight="1" x14ac:dyDescent="0.25"/>
    <row r="1476" ht="3" customHeight="1" x14ac:dyDescent="0.25"/>
    <row r="1477" ht="3" customHeight="1" x14ac:dyDescent="0.25"/>
    <row r="1478" ht="3" customHeight="1" x14ac:dyDescent="0.25"/>
    <row r="1479" ht="3" customHeight="1" x14ac:dyDescent="0.25"/>
    <row r="1480" ht="3" customHeight="1" x14ac:dyDescent="0.25"/>
    <row r="1481" ht="3" customHeight="1" x14ac:dyDescent="0.25"/>
    <row r="1482" ht="3" customHeight="1" x14ac:dyDescent="0.25"/>
    <row r="1483" ht="3" customHeight="1" x14ac:dyDescent="0.25"/>
    <row r="1484" ht="3" customHeight="1" x14ac:dyDescent="0.25"/>
    <row r="1485" ht="3" customHeight="1" x14ac:dyDescent="0.25"/>
    <row r="1486" ht="3" customHeight="1" x14ac:dyDescent="0.25"/>
    <row r="1487" ht="3" customHeight="1" x14ac:dyDescent="0.25"/>
    <row r="1488" ht="3" customHeight="1" x14ac:dyDescent="0.25"/>
    <row r="1489" ht="3" customHeight="1" x14ac:dyDescent="0.25"/>
    <row r="1490" ht="3" customHeight="1" x14ac:dyDescent="0.25"/>
    <row r="1491" ht="3" customHeight="1" x14ac:dyDescent="0.25"/>
    <row r="1492" ht="3" customHeight="1" x14ac:dyDescent="0.25"/>
    <row r="1493" ht="3" customHeight="1" x14ac:dyDescent="0.25"/>
    <row r="1494" ht="3" customHeight="1" x14ac:dyDescent="0.25"/>
    <row r="1495" ht="3" customHeight="1" x14ac:dyDescent="0.25"/>
    <row r="1496" ht="3" customHeight="1" x14ac:dyDescent="0.25"/>
    <row r="1497" ht="3" customHeight="1" x14ac:dyDescent="0.25"/>
    <row r="1498" ht="3" customHeight="1" x14ac:dyDescent="0.25"/>
    <row r="1499" ht="3" customHeight="1" x14ac:dyDescent="0.25"/>
    <row r="1500" ht="3" customHeight="1" x14ac:dyDescent="0.25"/>
    <row r="1501" ht="3" customHeight="1" x14ac:dyDescent="0.25"/>
    <row r="1502" ht="3" customHeight="1" x14ac:dyDescent="0.25"/>
    <row r="1503" ht="3" customHeight="1" x14ac:dyDescent="0.25"/>
    <row r="1504" ht="3" customHeight="1" x14ac:dyDescent="0.25"/>
    <row r="1505" ht="3" customHeight="1" x14ac:dyDescent="0.25"/>
    <row r="1506" ht="3" customHeight="1" x14ac:dyDescent="0.25"/>
    <row r="1507" ht="3" customHeight="1" x14ac:dyDescent="0.25"/>
    <row r="1508" ht="3" customHeight="1" x14ac:dyDescent="0.25"/>
    <row r="1509" ht="3" customHeight="1" x14ac:dyDescent="0.25"/>
    <row r="1510" ht="3" customHeight="1" x14ac:dyDescent="0.25"/>
    <row r="1511" ht="3" customHeight="1" x14ac:dyDescent="0.25"/>
    <row r="1512" ht="3" customHeight="1" x14ac:dyDescent="0.25"/>
    <row r="1513" ht="3" customHeight="1" x14ac:dyDescent="0.25"/>
    <row r="1514" ht="3" customHeight="1" x14ac:dyDescent="0.25"/>
    <row r="1515" ht="3" customHeight="1" x14ac:dyDescent="0.25"/>
    <row r="1516" ht="3" customHeight="1" x14ac:dyDescent="0.25"/>
    <row r="1517" ht="3" customHeight="1" x14ac:dyDescent="0.25"/>
    <row r="1518" ht="3" customHeight="1" x14ac:dyDescent="0.25"/>
    <row r="1519" ht="3" customHeight="1" x14ac:dyDescent="0.25"/>
    <row r="1520" ht="3" customHeight="1" x14ac:dyDescent="0.25"/>
    <row r="1521" ht="3" customHeight="1" x14ac:dyDescent="0.25"/>
    <row r="1522" ht="3" customHeight="1" x14ac:dyDescent="0.25"/>
    <row r="1523" ht="3" customHeight="1" x14ac:dyDescent="0.25"/>
    <row r="1524" ht="3" customHeight="1" x14ac:dyDescent="0.25"/>
    <row r="1525" ht="3" customHeight="1" x14ac:dyDescent="0.25"/>
    <row r="1526" ht="3" customHeight="1" x14ac:dyDescent="0.25"/>
    <row r="1527" ht="3" customHeight="1" x14ac:dyDescent="0.25"/>
    <row r="1528" ht="3" customHeight="1" x14ac:dyDescent="0.25"/>
    <row r="1529" ht="3" customHeight="1" x14ac:dyDescent="0.25"/>
    <row r="1530" ht="3" customHeight="1" x14ac:dyDescent="0.25"/>
    <row r="1531" ht="3" customHeight="1" x14ac:dyDescent="0.25"/>
    <row r="1532" ht="3" customHeight="1" x14ac:dyDescent="0.25"/>
    <row r="1533" ht="3" customHeight="1" x14ac:dyDescent="0.25"/>
    <row r="1534" ht="3" customHeight="1" x14ac:dyDescent="0.25"/>
    <row r="1535" ht="3" customHeight="1" x14ac:dyDescent="0.25"/>
    <row r="1536" ht="3" customHeight="1" x14ac:dyDescent="0.25"/>
    <row r="1537" ht="3" customHeight="1" x14ac:dyDescent="0.25"/>
    <row r="1538" ht="3" customHeight="1" x14ac:dyDescent="0.25"/>
    <row r="1539" ht="3" customHeight="1" x14ac:dyDescent="0.25"/>
    <row r="1540" ht="3" customHeight="1" x14ac:dyDescent="0.25"/>
    <row r="1541" ht="3" customHeight="1" x14ac:dyDescent="0.25"/>
    <row r="1542" ht="3" customHeight="1" x14ac:dyDescent="0.25"/>
    <row r="1543" ht="3" customHeight="1" x14ac:dyDescent="0.25"/>
    <row r="1544" ht="3" customHeight="1" x14ac:dyDescent="0.25"/>
    <row r="1545" ht="3" customHeight="1" x14ac:dyDescent="0.25"/>
    <row r="1546" ht="3" customHeight="1" x14ac:dyDescent="0.25"/>
    <row r="1547" ht="3" customHeight="1" x14ac:dyDescent="0.25"/>
    <row r="1548" ht="3" customHeight="1" x14ac:dyDescent="0.25"/>
    <row r="1549" ht="3" customHeight="1" x14ac:dyDescent="0.25"/>
    <row r="1550" ht="3" customHeight="1" x14ac:dyDescent="0.25"/>
    <row r="1551" ht="3" customHeight="1" x14ac:dyDescent="0.25"/>
    <row r="1552" ht="3" customHeight="1" x14ac:dyDescent="0.25"/>
    <row r="1553" ht="3" customHeight="1" x14ac:dyDescent="0.25"/>
    <row r="1554" ht="3" customHeight="1" x14ac:dyDescent="0.25"/>
    <row r="1555" ht="3" customHeight="1" x14ac:dyDescent="0.25"/>
    <row r="1556" ht="3" customHeight="1" x14ac:dyDescent="0.25"/>
    <row r="1557" ht="3" customHeight="1" x14ac:dyDescent="0.25"/>
    <row r="1558" ht="3" customHeight="1" x14ac:dyDescent="0.25"/>
    <row r="1559" ht="3" customHeight="1" x14ac:dyDescent="0.25"/>
    <row r="1560" ht="3" customHeight="1" x14ac:dyDescent="0.25"/>
    <row r="1561" ht="3" customHeight="1" x14ac:dyDescent="0.25"/>
    <row r="1562" ht="3" customHeight="1" x14ac:dyDescent="0.25"/>
    <row r="1563" ht="3" customHeight="1" x14ac:dyDescent="0.25"/>
    <row r="1564" ht="3" customHeight="1" x14ac:dyDescent="0.25"/>
    <row r="1565" ht="3" customHeight="1" x14ac:dyDescent="0.25"/>
    <row r="1566" ht="3" customHeight="1" x14ac:dyDescent="0.25"/>
    <row r="1567" ht="3" customHeight="1" x14ac:dyDescent="0.25"/>
    <row r="1568" ht="3" customHeight="1" x14ac:dyDescent="0.25"/>
    <row r="1569" ht="3" customHeight="1" x14ac:dyDescent="0.25"/>
    <row r="1570" ht="3" customHeight="1" x14ac:dyDescent="0.25"/>
    <row r="1571" ht="3" customHeight="1" x14ac:dyDescent="0.25"/>
    <row r="1572" ht="3" customHeight="1" x14ac:dyDescent="0.25"/>
    <row r="1573" ht="3" customHeight="1" x14ac:dyDescent="0.25"/>
    <row r="1574" ht="3" customHeight="1" x14ac:dyDescent="0.25"/>
    <row r="1575" ht="3" customHeight="1" x14ac:dyDescent="0.25"/>
    <row r="1576" ht="3" customHeight="1" x14ac:dyDescent="0.25"/>
    <row r="1577" ht="3" customHeight="1" x14ac:dyDescent="0.25"/>
    <row r="1578" ht="3" customHeight="1" x14ac:dyDescent="0.25"/>
    <row r="1579" ht="3" customHeight="1" x14ac:dyDescent="0.25"/>
    <row r="1580" ht="3" customHeight="1" x14ac:dyDescent="0.25"/>
    <row r="1581" ht="3" customHeight="1" x14ac:dyDescent="0.25"/>
    <row r="1582" ht="3" customHeight="1" x14ac:dyDescent="0.25"/>
    <row r="1583" ht="3" customHeight="1" x14ac:dyDescent="0.25"/>
    <row r="1584" ht="3" customHeight="1" x14ac:dyDescent="0.25"/>
    <row r="1585" ht="3" customHeight="1" x14ac:dyDescent="0.25"/>
    <row r="1586" ht="3" customHeight="1" x14ac:dyDescent="0.25"/>
    <row r="1587" ht="3" customHeight="1" x14ac:dyDescent="0.25"/>
    <row r="1588" ht="3" customHeight="1" x14ac:dyDescent="0.25"/>
    <row r="1589" ht="3" customHeight="1" x14ac:dyDescent="0.25"/>
    <row r="1590" ht="3" customHeight="1" x14ac:dyDescent="0.25"/>
    <row r="1591" ht="3" customHeight="1" x14ac:dyDescent="0.25"/>
    <row r="1592" ht="3" customHeight="1" x14ac:dyDescent="0.25"/>
    <row r="1593" ht="3" customHeight="1" x14ac:dyDescent="0.25"/>
    <row r="1594" ht="3" customHeight="1" x14ac:dyDescent="0.25"/>
    <row r="1595" ht="3" customHeight="1" x14ac:dyDescent="0.25"/>
    <row r="1596" ht="3" customHeight="1" x14ac:dyDescent="0.25"/>
    <row r="1597" ht="3" customHeight="1" x14ac:dyDescent="0.25"/>
    <row r="1598" ht="3" customHeight="1" x14ac:dyDescent="0.25"/>
    <row r="1599" ht="3" customHeight="1" x14ac:dyDescent="0.25"/>
    <row r="1600" ht="3" customHeight="1" x14ac:dyDescent="0.25"/>
    <row r="1601" ht="3" customHeight="1" x14ac:dyDescent="0.25"/>
    <row r="1602" ht="3" customHeight="1" x14ac:dyDescent="0.25"/>
    <row r="1603" ht="3" customHeight="1" x14ac:dyDescent="0.25"/>
    <row r="1604" ht="3" customHeight="1" x14ac:dyDescent="0.25"/>
    <row r="1605" ht="3" customHeight="1" x14ac:dyDescent="0.25"/>
    <row r="1606" ht="3" customHeight="1" x14ac:dyDescent="0.25"/>
    <row r="1607" ht="3" customHeight="1" x14ac:dyDescent="0.25"/>
    <row r="1608" ht="3" customHeight="1" x14ac:dyDescent="0.25"/>
    <row r="1609" ht="3" customHeight="1" x14ac:dyDescent="0.25"/>
    <row r="1610" ht="3" customHeight="1" x14ac:dyDescent="0.25"/>
    <row r="1611" ht="3" customHeight="1" x14ac:dyDescent="0.25"/>
    <row r="1612" ht="3" customHeight="1" x14ac:dyDescent="0.25"/>
    <row r="1613" ht="3" customHeight="1" x14ac:dyDescent="0.25"/>
    <row r="1614" ht="3" customHeight="1" x14ac:dyDescent="0.25"/>
    <row r="1615" ht="3" customHeight="1" x14ac:dyDescent="0.25"/>
    <row r="1616" ht="3" customHeight="1" x14ac:dyDescent="0.25"/>
    <row r="1617" ht="3" customHeight="1" x14ac:dyDescent="0.25"/>
    <row r="1618" ht="3" customHeight="1" x14ac:dyDescent="0.25"/>
    <row r="1619" ht="3" customHeight="1" x14ac:dyDescent="0.25"/>
    <row r="1620" ht="3" customHeight="1" x14ac:dyDescent="0.25"/>
    <row r="1621" ht="3" customHeight="1" x14ac:dyDescent="0.25"/>
    <row r="1622" ht="3" customHeight="1" x14ac:dyDescent="0.25"/>
    <row r="1623" ht="3" customHeight="1" x14ac:dyDescent="0.25"/>
    <row r="1624" ht="3" customHeight="1" x14ac:dyDescent="0.25"/>
    <row r="1625" ht="3" customHeight="1" x14ac:dyDescent="0.25"/>
    <row r="1626" ht="3" customHeight="1" x14ac:dyDescent="0.25"/>
    <row r="1627" ht="3" customHeight="1" x14ac:dyDescent="0.25"/>
    <row r="1628" ht="3" customHeight="1" x14ac:dyDescent="0.25"/>
    <row r="1629" ht="3" customHeight="1" x14ac:dyDescent="0.25"/>
    <row r="1630" ht="3" customHeight="1" x14ac:dyDescent="0.25"/>
    <row r="1631" ht="3" customHeight="1" x14ac:dyDescent="0.25"/>
    <row r="1632" ht="3" customHeight="1" x14ac:dyDescent="0.25"/>
    <row r="1633" ht="3" customHeight="1" x14ac:dyDescent="0.25"/>
    <row r="1634" ht="3" customHeight="1" x14ac:dyDescent="0.25"/>
    <row r="1635" ht="3" customHeight="1" x14ac:dyDescent="0.25"/>
    <row r="1636" ht="3" customHeight="1" x14ac:dyDescent="0.25"/>
    <row r="1637" ht="3" customHeight="1" x14ac:dyDescent="0.25"/>
    <row r="1638" ht="3" customHeight="1" x14ac:dyDescent="0.25"/>
    <row r="1639" ht="3" customHeight="1" x14ac:dyDescent="0.25"/>
    <row r="1640" ht="3" customHeight="1" x14ac:dyDescent="0.25"/>
    <row r="1641" ht="3" customHeight="1" x14ac:dyDescent="0.25"/>
    <row r="1642" ht="3" customHeight="1" x14ac:dyDescent="0.25"/>
    <row r="1643" ht="3" customHeight="1" x14ac:dyDescent="0.25"/>
    <row r="1644" ht="3" customHeight="1" x14ac:dyDescent="0.25"/>
    <row r="1645" ht="3" customHeight="1" x14ac:dyDescent="0.25"/>
    <row r="1646" ht="3" customHeight="1" x14ac:dyDescent="0.25"/>
    <row r="1647" ht="3" customHeight="1" x14ac:dyDescent="0.25"/>
    <row r="1648" ht="3" customHeight="1" x14ac:dyDescent="0.25"/>
    <row r="1649" ht="3" customHeight="1" x14ac:dyDescent="0.25"/>
    <row r="1650" ht="3" customHeight="1" x14ac:dyDescent="0.25"/>
    <row r="1651" ht="3" customHeight="1" x14ac:dyDescent="0.25"/>
    <row r="1652" ht="3" customHeight="1" x14ac:dyDescent="0.25"/>
    <row r="1653" ht="3" customHeight="1" x14ac:dyDescent="0.25"/>
    <row r="1654" ht="3" customHeight="1" x14ac:dyDescent="0.25"/>
    <row r="1655" ht="3" customHeight="1" x14ac:dyDescent="0.25"/>
    <row r="1656" ht="3" customHeight="1" x14ac:dyDescent="0.25"/>
    <row r="1657" ht="3" customHeight="1" x14ac:dyDescent="0.25"/>
    <row r="1658" ht="3" customHeight="1" x14ac:dyDescent="0.25"/>
    <row r="1659" ht="3" customHeight="1" x14ac:dyDescent="0.25"/>
    <row r="1660" ht="3" customHeight="1" x14ac:dyDescent="0.25"/>
    <row r="1661" ht="3" customHeight="1" x14ac:dyDescent="0.25"/>
    <row r="1662" ht="3" customHeight="1" x14ac:dyDescent="0.25"/>
    <row r="1663" ht="3" customHeight="1" x14ac:dyDescent="0.25"/>
    <row r="1664" ht="3" customHeight="1" x14ac:dyDescent="0.25"/>
    <row r="1665" ht="3" customHeight="1" x14ac:dyDescent="0.25"/>
    <row r="1666" ht="3" customHeight="1" x14ac:dyDescent="0.25"/>
    <row r="1667" ht="3" customHeight="1" x14ac:dyDescent="0.25"/>
    <row r="1668" ht="3" customHeight="1" x14ac:dyDescent="0.25"/>
    <row r="1669" ht="3" customHeight="1" x14ac:dyDescent="0.25"/>
    <row r="1670" ht="3" customHeight="1" x14ac:dyDescent="0.25"/>
    <row r="1671" ht="3" customHeight="1" x14ac:dyDescent="0.25"/>
    <row r="1672" ht="3" customHeight="1" x14ac:dyDescent="0.25"/>
    <row r="1673" ht="3" customHeight="1" x14ac:dyDescent="0.25"/>
    <row r="1674" ht="3" customHeight="1" x14ac:dyDescent="0.25"/>
    <row r="1675" ht="3" customHeight="1" x14ac:dyDescent="0.25"/>
    <row r="1676" ht="3" customHeight="1" x14ac:dyDescent="0.25"/>
    <row r="1677" ht="3" customHeight="1" x14ac:dyDescent="0.25"/>
    <row r="1678" ht="3" customHeight="1" x14ac:dyDescent="0.25"/>
    <row r="1679" ht="3" customHeight="1" x14ac:dyDescent="0.25"/>
    <row r="1680" ht="3" customHeight="1" x14ac:dyDescent="0.25"/>
    <row r="1681" ht="3" customHeight="1" x14ac:dyDescent="0.25"/>
    <row r="1682" ht="3" customHeight="1" x14ac:dyDescent="0.25"/>
    <row r="1683" ht="3" customHeight="1" x14ac:dyDescent="0.25"/>
    <row r="1684" ht="3" customHeight="1" x14ac:dyDescent="0.25"/>
    <row r="1685" ht="3" customHeight="1" x14ac:dyDescent="0.25"/>
    <row r="1686" ht="3" customHeight="1" x14ac:dyDescent="0.25"/>
    <row r="1687" ht="3" customHeight="1" x14ac:dyDescent="0.25"/>
    <row r="1688" ht="3" customHeight="1" x14ac:dyDescent="0.25"/>
    <row r="1689" ht="3" customHeight="1" x14ac:dyDescent="0.25"/>
    <row r="1690" ht="3" customHeight="1" x14ac:dyDescent="0.25"/>
    <row r="1691" ht="3" customHeight="1" x14ac:dyDescent="0.25"/>
    <row r="1692" ht="3" customHeight="1" x14ac:dyDescent="0.25"/>
    <row r="1693" ht="3" customHeight="1" x14ac:dyDescent="0.25"/>
    <row r="1694" ht="3" customHeight="1" x14ac:dyDescent="0.25"/>
    <row r="1695" ht="3" customHeight="1" x14ac:dyDescent="0.25"/>
    <row r="1696" ht="3" customHeight="1" x14ac:dyDescent="0.25"/>
    <row r="1697" ht="3" customHeight="1" x14ac:dyDescent="0.25"/>
    <row r="1698" ht="3" customHeight="1" x14ac:dyDescent="0.25"/>
    <row r="1699" ht="3" customHeight="1" x14ac:dyDescent="0.25"/>
    <row r="1700" ht="3" customHeight="1" x14ac:dyDescent="0.25"/>
    <row r="1701" ht="3" customHeight="1" x14ac:dyDescent="0.25"/>
    <row r="1702" ht="3" customHeight="1" x14ac:dyDescent="0.25"/>
    <row r="1703" ht="3" customHeight="1" x14ac:dyDescent="0.25"/>
    <row r="1704" ht="3" customHeight="1" x14ac:dyDescent="0.25"/>
    <row r="1705" ht="3" customHeight="1" x14ac:dyDescent="0.25"/>
    <row r="1706" ht="3" customHeight="1" x14ac:dyDescent="0.25"/>
    <row r="1707" ht="3" customHeight="1" x14ac:dyDescent="0.25"/>
    <row r="1708" ht="3" customHeight="1" x14ac:dyDescent="0.25"/>
    <row r="1709" ht="3" customHeight="1" x14ac:dyDescent="0.25"/>
    <row r="1710" ht="3" customHeight="1" x14ac:dyDescent="0.25"/>
    <row r="1711" ht="3" customHeight="1" x14ac:dyDescent="0.25"/>
    <row r="1712" ht="3" customHeight="1" x14ac:dyDescent="0.25"/>
    <row r="1713" ht="3" customHeight="1" x14ac:dyDescent="0.25"/>
    <row r="1714" ht="3" customHeight="1" x14ac:dyDescent="0.25"/>
    <row r="1715" ht="3" customHeight="1" x14ac:dyDescent="0.25"/>
    <row r="1716" ht="3" customHeight="1" x14ac:dyDescent="0.25"/>
    <row r="1717" ht="3" customHeight="1" x14ac:dyDescent="0.25"/>
    <row r="1718" ht="3" customHeight="1" x14ac:dyDescent="0.25"/>
    <row r="1719" ht="3" customHeight="1" x14ac:dyDescent="0.25"/>
    <row r="1720" ht="3" customHeight="1" x14ac:dyDescent="0.25"/>
    <row r="1721" ht="3" customHeight="1" x14ac:dyDescent="0.25"/>
    <row r="1722" ht="3" customHeight="1" x14ac:dyDescent="0.25"/>
    <row r="1723" ht="3" customHeight="1" x14ac:dyDescent="0.25"/>
    <row r="1724" ht="3" customHeight="1" x14ac:dyDescent="0.25"/>
    <row r="1725" ht="3" customHeight="1" x14ac:dyDescent="0.25"/>
    <row r="1726" ht="3" customHeight="1" x14ac:dyDescent="0.25"/>
    <row r="1727" ht="3" customHeight="1" x14ac:dyDescent="0.25"/>
    <row r="1728" ht="3" customHeight="1" x14ac:dyDescent="0.25"/>
    <row r="1729" ht="3" customHeight="1" x14ac:dyDescent="0.25"/>
    <row r="1730" ht="3" customHeight="1" x14ac:dyDescent="0.25"/>
    <row r="1731" ht="3" customHeight="1" x14ac:dyDescent="0.25"/>
    <row r="1732" ht="3" customHeight="1" x14ac:dyDescent="0.25"/>
    <row r="1733" ht="3" customHeight="1" x14ac:dyDescent="0.25"/>
    <row r="1734" ht="3" customHeight="1" x14ac:dyDescent="0.25"/>
    <row r="1735" ht="3" customHeight="1" x14ac:dyDescent="0.25"/>
    <row r="1736" ht="3" customHeight="1" x14ac:dyDescent="0.25"/>
    <row r="1737" ht="3" customHeight="1" x14ac:dyDescent="0.25"/>
    <row r="1738" ht="3" customHeight="1" x14ac:dyDescent="0.25"/>
    <row r="1739" ht="3" customHeight="1" x14ac:dyDescent="0.25"/>
    <row r="1740" ht="3" customHeight="1" x14ac:dyDescent="0.25"/>
    <row r="1741" ht="3" customHeight="1" x14ac:dyDescent="0.25"/>
    <row r="1742" ht="3" customHeight="1" x14ac:dyDescent="0.25"/>
    <row r="1743" ht="3" customHeight="1" x14ac:dyDescent="0.25"/>
    <row r="1744" ht="3" customHeight="1" x14ac:dyDescent="0.25"/>
    <row r="1745" ht="3" customHeight="1" x14ac:dyDescent="0.25"/>
    <row r="1746" ht="3" customHeight="1" x14ac:dyDescent="0.25"/>
    <row r="1747" ht="3" customHeight="1" x14ac:dyDescent="0.25"/>
    <row r="1748" ht="3" customHeight="1" x14ac:dyDescent="0.25"/>
    <row r="1749" ht="3" customHeight="1" x14ac:dyDescent="0.25"/>
    <row r="1750" ht="3" customHeight="1" x14ac:dyDescent="0.25"/>
    <row r="1751" ht="3" customHeight="1" x14ac:dyDescent="0.25"/>
    <row r="1752" ht="3" customHeight="1" x14ac:dyDescent="0.25"/>
    <row r="1753" ht="3" customHeight="1" x14ac:dyDescent="0.25"/>
    <row r="1754" ht="3" customHeight="1" x14ac:dyDescent="0.25"/>
    <row r="1755" ht="3" customHeight="1" x14ac:dyDescent="0.25"/>
    <row r="1756" ht="3" customHeight="1" x14ac:dyDescent="0.25"/>
    <row r="1757" ht="3" customHeight="1" x14ac:dyDescent="0.25"/>
    <row r="1758" ht="3" customHeight="1" x14ac:dyDescent="0.25"/>
    <row r="1759" ht="3" customHeight="1" x14ac:dyDescent="0.25"/>
    <row r="1760" ht="3" customHeight="1" x14ac:dyDescent="0.25"/>
    <row r="1761" ht="3" customHeight="1" x14ac:dyDescent="0.25"/>
    <row r="1762" ht="3" customHeight="1" x14ac:dyDescent="0.25"/>
    <row r="1763" ht="3" customHeight="1" x14ac:dyDescent="0.25"/>
    <row r="1764" ht="3" customHeight="1" x14ac:dyDescent="0.25"/>
    <row r="1765" ht="3" customHeight="1" x14ac:dyDescent="0.25"/>
    <row r="1766" ht="3" customHeight="1" x14ac:dyDescent="0.25"/>
    <row r="1767" ht="3" customHeight="1" x14ac:dyDescent="0.25"/>
    <row r="1768" ht="3" customHeight="1" x14ac:dyDescent="0.25"/>
    <row r="1769" ht="3" customHeight="1" x14ac:dyDescent="0.25"/>
    <row r="1770" ht="3" customHeight="1" x14ac:dyDescent="0.25"/>
    <row r="1771" ht="3" customHeight="1" x14ac:dyDescent="0.25"/>
    <row r="1772" ht="3" customHeight="1" x14ac:dyDescent="0.25"/>
    <row r="1773" ht="3" customHeight="1" x14ac:dyDescent="0.25"/>
    <row r="1774" ht="3" customHeight="1" x14ac:dyDescent="0.25"/>
    <row r="1775" ht="3" customHeight="1" x14ac:dyDescent="0.25"/>
    <row r="1776" ht="3" customHeight="1" x14ac:dyDescent="0.25"/>
    <row r="1777" ht="3" customHeight="1" x14ac:dyDescent="0.25"/>
    <row r="1778" ht="3" customHeight="1" x14ac:dyDescent="0.25"/>
    <row r="1779" ht="3" customHeight="1" x14ac:dyDescent="0.25"/>
    <row r="1780" ht="3" customHeight="1" x14ac:dyDescent="0.25"/>
    <row r="1781" ht="3" customHeight="1" x14ac:dyDescent="0.25"/>
    <row r="1782" ht="3" customHeight="1" x14ac:dyDescent="0.25"/>
    <row r="1783" ht="3" customHeight="1" x14ac:dyDescent="0.25"/>
    <row r="1784" ht="3" customHeight="1" x14ac:dyDescent="0.25"/>
    <row r="1785" ht="3" customHeight="1" x14ac:dyDescent="0.25"/>
    <row r="1786" ht="3" customHeight="1" x14ac:dyDescent="0.25"/>
    <row r="1787" ht="3" customHeight="1" x14ac:dyDescent="0.25"/>
    <row r="1788" ht="3" customHeight="1" x14ac:dyDescent="0.25"/>
    <row r="1789" ht="3" customHeight="1" x14ac:dyDescent="0.25"/>
    <row r="1790" ht="3" customHeight="1" x14ac:dyDescent="0.25"/>
    <row r="1791" ht="3" customHeight="1" x14ac:dyDescent="0.25"/>
    <row r="1792" ht="3" customHeight="1" x14ac:dyDescent="0.25"/>
    <row r="1793" ht="3" customHeight="1" x14ac:dyDescent="0.25"/>
    <row r="1794" ht="3" customHeight="1" x14ac:dyDescent="0.25"/>
    <row r="1795" ht="3" customHeight="1" x14ac:dyDescent="0.25"/>
    <row r="1796" ht="3" customHeight="1" x14ac:dyDescent="0.25"/>
    <row r="1797" ht="3" customHeight="1" x14ac:dyDescent="0.25"/>
    <row r="1798" ht="3" customHeight="1" x14ac:dyDescent="0.25"/>
    <row r="1799" ht="3" customHeight="1" x14ac:dyDescent="0.25"/>
    <row r="1800" ht="3" customHeight="1" x14ac:dyDescent="0.25"/>
    <row r="1801" ht="3" customHeight="1" x14ac:dyDescent="0.25"/>
    <row r="1802" ht="3" customHeight="1" x14ac:dyDescent="0.25"/>
    <row r="1803" ht="3" customHeight="1" x14ac:dyDescent="0.25"/>
    <row r="1804" ht="3" customHeight="1" x14ac:dyDescent="0.25"/>
    <row r="1805" ht="3" customHeight="1" x14ac:dyDescent="0.25"/>
    <row r="1806" ht="3" customHeight="1" x14ac:dyDescent="0.25"/>
    <row r="1807" ht="3" customHeight="1" x14ac:dyDescent="0.25"/>
    <row r="1808" ht="3" customHeight="1" x14ac:dyDescent="0.25"/>
    <row r="1809" ht="3" customHeight="1" x14ac:dyDescent="0.25"/>
    <row r="1810" ht="3" customHeight="1" x14ac:dyDescent="0.25"/>
    <row r="1811" ht="3" customHeight="1" x14ac:dyDescent="0.25"/>
    <row r="1812" ht="3" customHeight="1" x14ac:dyDescent="0.25"/>
    <row r="1813" ht="3" customHeight="1" x14ac:dyDescent="0.25"/>
    <row r="1814" ht="3" customHeight="1" x14ac:dyDescent="0.25"/>
    <row r="1815" ht="3" customHeight="1" x14ac:dyDescent="0.25"/>
    <row r="1816" ht="3" customHeight="1" x14ac:dyDescent="0.25"/>
    <row r="1817" ht="3" customHeight="1" x14ac:dyDescent="0.25"/>
    <row r="1818" ht="3" customHeight="1" x14ac:dyDescent="0.25"/>
    <row r="1819" ht="3" customHeight="1" x14ac:dyDescent="0.25"/>
    <row r="1820" ht="3" customHeight="1" x14ac:dyDescent="0.25"/>
    <row r="1821" ht="3" customHeight="1" x14ac:dyDescent="0.25"/>
    <row r="1822" ht="3" customHeight="1" x14ac:dyDescent="0.25"/>
    <row r="1823" ht="3" customHeight="1" x14ac:dyDescent="0.25"/>
    <row r="1824" ht="3" customHeight="1" x14ac:dyDescent="0.25"/>
    <row r="1825" ht="3" customHeight="1" x14ac:dyDescent="0.25"/>
    <row r="1826" ht="3" customHeight="1" x14ac:dyDescent="0.25"/>
    <row r="1827" ht="3" customHeight="1" x14ac:dyDescent="0.25"/>
    <row r="1828" ht="3" customHeight="1" x14ac:dyDescent="0.25"/>
    <row r="1829" ht="3" customHeight="1" x14ac:dyDescent="0.25"/>
    <row r="1830" ht="3" customHeight="1" x14ac:dyDescent="0.25"/>
    <row r="1831" ht="3" customHeight="1" x14ac:dyDescent="0.25"/>
    <row r="1832" ht="3" customHeight="1" x14ac:dyDescent="0.25"/>
    <row r="1833" ht="3" customHeight="1" x14ac:dyDescent="0.25"/>
    <row r="1834" ht="3" customHeight="1" x14ac:dyDescent="0.25"/>
    <row r="1835" ht="3" customHeight="1" x14ac:dyDescent="0.25"/>
    <row r="1836" ht="3" customHeight="1" x14ac:dyDescent="0.25"/>
    <row r="1837" ht="3" customHeight="1" x14ac:dyDescent="0.25"/>
    <row r="1838" ht="3" customHeight="1" x14ac:dyDescent="0.25"/>
    <row r="1839" ht="3" customHeight="1" x14ac:dyDescent="0.25"/>
    <row r="1840" ht="3" customHeight="1" x14ac:dyDescent="0.25"/>
    <row r="1841" ht="3" customHeight="1" x14ac:dyDescent="0.25"/>
    <row r="1842" ht="3" customHeight="1" x14ac:dyDescent="0.25"/>
    <row r="1843" ht="3" customHeight="1" x14ac:dyDescent="0.25"/>
    <row r="1844" ht="3" customHeight="1" x14ac:dyDescent="0.25"/>
    <row r="1845" ht="3" customHeight="1" x14ac:dyDescent="0.25"/>
    <row r="1846" ht="3" customHeight="1" x14ac:dyDescent="0.25"/>
    <row r="1847" ht="3" customHeight="1" x14ac:dyDescent="0.25"/>
    <row r="1848" ht="3" customHeight="1" x14ac:dyDescent="0.25"/>
    <row r="1849" ht="3" customHeight="1" x14ac:dyDescent="0.25"/>
    <row r="1850" ht="3" customHeight="1" x14ac:dyDescent="0.25"/>
    <row r="1851" ht="3" customHeight="1" x14ac:dyDescent="0.25"/>
    <row r="1852" ht="3" customHeight="1" x14ac:dyDescent="0.25"/>
    <row r="1853" ht="3" customHeight="1" x14ac:dyDescent="0.25"/>
    <row r="1854" ht="3" customHeight="1" x14ac:dyDescent="0.25"/>
    <row r="1855" ht="3" customHeight="1" x14ac:dyDescent="0.25"/>
    <row r="1856" ht="3" customHeight="1" x14ac:dyDescent="0.25"/>
    <row r="1857" ht="3" customHeight="1" x14ac:dyDescent="0.25"/>
    <row r="1858" ht="3" customHeight="1" x14ac:dyDescent="0.25"/>
    <row r="1859" ht="3" customHeight="1" x14ac:dyDescent="0.25"/>
    <row r="1860" ht="3" customHeight="1" x14ac:dyDescent="0.25"/>
    <row r="1861" ht="3" customHeight="1" x14ac:dyDescent="0.25"/>
    <row r="1862" ht="3" customHeight="1" x14ac:dyDescent="0.25"/>
    <row r="1863" ht="3" customHeight="1" x14ac:dyDescent="0.25"/>
    <row r="1864" ht="3" customHeight="1" x14ac:dyDescent="0.25"/>
    <row r="1865" ht="3" customHeight="1" x14ac:dyDescent="0.25"/>
    <row r="1866" ht="3" customHeight="1" x14ac:dyDescent="0.25"/>
    <row r="1867" ht="3" customHeight="1" x14ac:dyDescent="0.25"/>
    <row r="1868" ht="3" customHeight="1" x14ac:dyDescent="0.25"/>
    <row r="1869" ht="3" customHeight="1" x14ac:dyDescent="0.25"/>
    <row r="1870" ht="3" customHeight="1" x14ac:dyDescent="0.25"/>
    <row r="1871" ht="3" customHeight="1" x14ac:dyDescent="0.25"/>
    <row r="1872" ht="3" customHeight="1" x14ac:dyDescent="0.25"/>
    <row r="1873" ht="3" customHeight="1" x14ac:dyDescent="0.25"/>
    <row r="1874" ht="3" customHeight="1" x14ac:dyDescent="0.25"/>
    <row r="1875" ht="3" customHeight="1" x14ac:dyDescent="0.25"/>
    <row r="1876" ht="3" customHeight="1" x14ac:dyDescent="0.25"/>
    <row r="1877" ht="3" customHeight="1" x14ac:dyDescent="0.25"/>
    <row r="1878" ht="3" customHeight="1" x14ac:dyDescent="0.25"/>
    <row r="1879" ht="3" customHeight="1" x14ac:dyDescent="0.25"/>
    <row r="1880" ht="3" customHeight="1" x14ac:dyDescent="0.25"/>
    <row r="1881" ht="3" customHeight="1" x14ac:dyDescent="0.25"/>
    <row r="1882" ht="3" customHeight="1" x14ac:dyDescent="0.25"/>
    <row r="1883" ht="3" customHeight="1" x14ac:dyDescent="0.25"/>
    <row r="1884" ht="3" customHeight="1" x14ac:dyDescent="0.25"/>
    <row r="1885" ht="3" customHeight="1" x14ac:dyDescent="0.25"/>
    <row r="1886" ht="3" customHeight="1" x14ac:dyDescent="0.25"/>
    <row r="1887" ht="3" customHeight="1" x14ac:dyDescent="0.25"/>
    <row r="1888" ht="3" customHeight="1" x14ac:dyDescent="0.25"/>
    <row r="1889" ht="3" customHeight="1" x14ac:dyDescent="0.25"/>
    <row r="1890" ht="3" customHeight="1" x14ac:dyDescent="0.25"/>
    <row r="1891" ht="3" customHeight="1" x14ac:dyDescent="0.25"/>
    <row r="1892" ht="3" customHeight="1" x14ac:dyDescent="0.25"/>
    <row r="1893" ht="3" customHeight="1" x14ac:dyDescent="0.25"/>
    <row r="1894" ht="3" customHeight="1" x14ac:dyDescent="0.25"/>
    <row r="1895" ht="3" customHeight="1" x14ac:dyDescent="0.25"/>
    <row r="1896" ht="3" customHeight="1" x14ac:dyDescent="0.25"/>
    <row r="1897" ht="3" customHeight="1" x14ac:dyDescent="0.25"/>
    <row r="1898" ht="3" customHeight="1" x14ac:dyDescent="0.25"/>
    <row r="1899" ht="3" customHeight="1" x14ac:dyDescent="0.25"/>
    <row r="1900" ht="3" customHeight="1" x14ac:dyDescent="0.25"/>
    <row r="1901" ht="3" customHeight="1" x14ac:dyDescent="0.25"/>
    <row r="1902" ht="3" customHeight="1" x14ac:dyDescent="0.25"/>
    <row r="1903" ht="3" customHeight="1" x14ac:dyDescent="0.25"/>
    <row r="1904" ht="3" customHeight="1" x14ac:dyDescent="0.25"/>
    <row r="1905" ht="3" customHeight="1" x14ac:dyDescent="0.25"/>
    <row r="1906" ht="3" customHeight="1" x14ac:dyDescent="0.25"/>
    <row r="1907" ht="3" customHeight="1" x14ac:dyDescent="0.25"/>
    <row r="1908" ht="3" customHeight="1" x14ac:dyDescent="0.25"/>
    <row r="1909" ht="3" customHeight="1" x14ac:dyDescent="0.25"/>
    <row r="1910" ht="3" customHeight="1" x14ac:dyDescent="0.25"/>
    <row r="1911" ht="3" customHeight="1" x14ac:dyDescent="0.25"/>
    <row r="1912" ht="3" customHeight="1" x14ac:dyDescent="0.25"/>
    <row r="1913" ht="3" customHeight="1" x14ac:dyDescent="0.25"/>
    <row r="1914" ht="3" customHeight="1" x14ac:dyDescent="0.25"/>
    <row r="1915" ht="3" customHeight="1" x14ac:dyDescent="0.25"/>
    <row r="1916" ht="3" customHeight="1" x14ac:dyDescent="0.25"/>
    <row r="1917" ht="3" customHeight="1" x14ac:dyDescent="0.25"/>
    <row r="1918" ht="3" customHeight="1" x14ac:dyDescent="0.25"/>
    <row r="1919" ht="3" customHeight="1" x14ac:dyDescent="0.25"/>
    <row r="1920" ht="3" customHeight="1" x14ac:dyDescent="0.25"/>
    <row r="1921" ht="3" customHeight="1" x14ac:dyDescent="0.25"/>
    <row r="1922" ht="3" customHeight="1" x14ac:dyDescent="0.25"/>
    <row r="1923" ht="3" customHeight="1" x14ac:dyDescent="0.25"/>
    <row r="1924" ht="3" customHeight="1" x14ac:dyDescent="0.25"/>
    <row r="1925" ht="3" customHeight="1" x14ac:dyDescent="0.25"/>
    <row r="1926" ht="3" customHeight="1" x14ac:dyDescent="0.25"/>
    <row r="1927" ht="3" customHeight="1" x14ac:dyDescent="0.25"/>
    <row r="1928" ht="3" customHeight="1" x14ac:dyDescent="0.25"/>
    <row r="1929" ht="3" customHeight="1" x14ac:dyDescent="0.25"/>
    <row r="1930" ht="3" customHeight="1" x14ac:dyDescent="0.25"/>
    <row r="1931" ht="3" customHeight="1" x14ac:dyDescent="0.25"/>
    <row r="1932" ht="3" customHeight="1" x14ac:dyDescent="0.25"/>
    <row r="1933" ht="3" customHeight="1" x14ac:dyDescent="0.25"/>
    <row r="1934" ht="3" customHeight="1" x14ac:dyDescent="0.25"/>
    <row r="1935" ht="3" customHeight="1" x14ac:dyDescent="0.25"/>
    <row r="1936" ht="3" customHeight="1" x14ac:dyDescent="0.25"/>
    <row r="1937" ht="3" customHeight="1" x14ac:dyDescent="0.25"/>
    <row r="1938" ht="3" customHeight="1" x14ac:dyDescent="0.25"/>
    <row r="1939" ht="3" customHeight="1" x14ac:dyDescent="0.25"/>
    <row r="1940" ht="3" customHeight="1" x14ac:dyDescent="0.25"/>
    <row r="1941" ht="3" customHeight="1" x14ac:dyDescent="0.25"/>
    <row r="1942" ht="3" customHeight="1" x14ac:dyDescent="0.25"/>
    <row r="1943" ht="3" customHeight="1" x14ac:dyDescent="0.25"/>
    <row r="1944" ht="3" customHeight="1" x14ac:dyDescent="0.25"/>
    <row r="1945" ht="3" customHeight="1" x14ac:dyDescent="0.25"/>
    <row r="1946" ht="3" customHeight="1" x14ac:dyDescent="0.25"/>
    <row r="1947" ht="3" customHeight="1" x14ac:dyDescent="0.25"/>
    <row r="1948" ht="3" customHeight="1" x14ac:dyDescent="0.25"/>
    <row r="1949" ht="3" customHeight="1" x14ac:dyDescent="0.25"/>
    <row r="1950" ht="3" customHeight="1" x14ac:dyDescent="0.25"/>
    <row r="1951" ht="3" customHeight="1" x14ac:dyDescent="0.25"/>
    <row r="1952" ht="3" customHeight="1" x14ac:dyDescent="0.25"/>
    <row r="1953" ht="3" customHeight="1" x14ac:dyDescent="0.25"/>
    <row r="1954" ht="3" customHeight="1" x14ac:dyDescent="0.25"/>
    <row r="1955" ht="3" customHeight="1" x14ac:dyDescent="0.25"/>
    <row r="1956" ht="3" customHeight="1" x14ac:dyDescent="0.25"/>
    <row r="1957" ht="3" customHeight="1" x14ac:dyDescent="0.25"/>
    <row r="1958" ht="3" customHeight="1" x14ac:dyDescent="0.25"/>
    <row r="1959" ht="3" customHeight="1" x14ac:dyDescent="0.25"/>
    <row r="1960" ht="3" customHeight="1" x14ac:dyDescent="0.25"/>
    <row r="1961" ht="3" customHeight="1" x14ac:dyDescent="0.25"/>
    <row r="1962" ht="3" customHeight="1" x14ac:dyDescent="0.25"/>
    <row r="1963" ht="3" customHeight="1" x14ac:dyDescent="0.25"/>
    <row r="1964" ht="3" customHeight="1" x14ac:dyDescent="0.25"/>
    <row r="1965" ht="3" customHeight="1" x14ac:dyDescent="0.25"/>
    <row r="1966" ht="3" customHeight="1" x14ac:dyDescent="0.25"/>
    <row r="1967" ht="3" customHeight="1" x14ac:dyDescent="0.25"/>
    <row r="1968" ht="3" customHeight="1" x14ac:dyDescent="0.25"/>
    <row r="1969" ht="3" customHeight="1" x14ac:dyDescent="0.25"/>
    <row r="1970" ht="3" customHeight="1" x14ac:dyDescent="0.25"/>
    <row r="1971" ht="3" customHeight="1" x14ac:dyDescent="0.25"/>
    <row r="1972" ht="3" customHeight="1" x14ac:dyDescent="0.25"/>
    <row r="1973" ht="3" customHeight="1" x14ac:dyDescent="0.25"/>
    <row r="1974" ht="3" customHeight="1" x14ac:dyDescent="0.25"/>
    <row r="1975" ht="3" customHeight="1" x14ac:dyDescent="0.25"/>
    <row r="1976" ht="3" customHeight="1" x14ac:dyDescent="0.25"/>
    <row r="1977" ht="3" customHeight="1" x14ac:dyDescent="0.25"/>
    <row r="1978" ht="3" customHeight="1" x14ac:dyDescent="0.25"/>
    <row r="1979" ht="3" customHeight="1" x14ac:dyDescent="0.25"/>
    <row r="1980" ht="3" customHeight="1" x14ac:dyDescent="0.25"/>
    <row r="1981" ht="3" customHeight="1" x14ac:dyDescent="0.25"/>
    <row r="1982" ht="3" customHeight="1" x14ac:dyDescent="0.25"/>
    <row r="1983" ht="3" customHeight="1" x14ac:dyDescent="0.25"/>
    <row r="1984" ht="3" customHeight="1" x14ac:dyDescent="0.25"/>
    <row r="1985" ht="3" customHeight="1" x14ac:dyDescent="0.25"/>
    <row r="1986" ht="3" customHeight="1" x14ac:dyDescent="0.25"/>
    <row r="1987" ht="3" customHeight="1" x14ac:dyDescent="0.25"/>
    <row r="1988" ht="3" customHeight="1" x14ac:dyDescent="0.25"/>
    <row r="1989" ht="3" customHeight="1" x14ac:dyDescent="0.25"/>
    <row r="1990" ht="3" customHeight="1" x14ac:dyDescent="0.25"/>
    <row r="1991" ht="3" customHeight="1" x14ac:dyDescent="0.25"/>
    <row r="1992" ht="3" customHeight="1" x14ac:dyDescent="0.25"/>
    <row r="1993" ht="3" customHeight="1" x14ac:dyDescent="0.25"/>
    <row r="1994" ht="3" customHeight="1" x14ac:dyDescent="0.25"/>
    <row r="1995" ht="3" customHeight="1" x14ac:dyDescent="0.25"/>
    <row r="1996" ht="3" customHeight="1" x14ac:dyDescent="0.25"/>
    <row r="1997" ht="3" customHeight="1" x14ac:dyDescent="0.25"/>
    <row r="1998" ht="3" customHeight="1" x14ac:dyDescent="0.25"/>
    <row r="1999" ht="3" customHeight="1" x14ac:dyDescent="0.25"/>
    <row r="2000" ht="3" customHeight="1" x14ac:dyDescent="0.25"/>
    <row r="2001" ht="3" customHeight="1" x14ac:dyDescent="0.25"/>
    <row r="2002" ht="3" customHeight="1" x14ac:dyDescent="0.25"/>
    <row r="2003" ht="3" customHeight="1" x14ac:dyDescent="0.25"/>
    <row r="2004" ht="3" customHeight="1" x14ac:dyDescent="0.25"/>
    <row r="2005" ht="3" customHeight="1" x14ac:dyDescent="0.25"/>
    <row r="2006" ht="3" customHeight="1" x14ac:dyDescent="0.25"/>
    <row r="2007" ht="3" customHeight="1" x14ac:dyDescent="0.25"/>
    <row r="2008" ht="3" customHeight="1" x14ac:dyDescent="0.25"/>
    <row r="2009" ht="3" customHeight="1" x14ac:dyDescent="0.25"/>
    <row r="2010" ht="3" customHeight="1" x14ac:dyDescent="0.25"/>
    <row r="2011" ht="3" customHeight="1" x14ac:dyDescent="0.25"/>
    <row r="2012" ht="3" customHeight="1" x14ac:dyDescent="0.25"/>
    <row r="2013" ht="3" customHeight="1" x14ac:dyDescent="0.25"/>
    <row r="2014" ht="3" customHeight="1" x14ac:dyDescent="0.25"/>
    <row r="2015" ht="3" customHeight="1" x14ac:dyDescent="0.25"/>
    <row r="2016" ht="3" customHeight="1" x14ac:dyDescent="0.25"/>
    <row r="2017" ht="3" customHeight="1" x14ac:dyDescent="0.25"/>
    <row r="2018" ht="3" customHeight="1" x14ac:dyDescent="0.25"/>
    <row r="2019" ht="3" customHeight="1" x14ac:dyDescent="0.25"/>
    <row r="2020" ht="3" customHeight="1" x14ac:dyDescent="0.25"/>
    <row r="2021" ht="3" customHeight="1" x14ac:dyDescent="0.25"/>
    <row r="2022" ht="3" customHeight="1" x14ac:dyDescent="0.25"/>
    <row r="2023" ht="3" customHeight="1" x14ac:dyDescent="0.25"/>
    <row r="2024" ht="3" customHeight="1" x14ac:dyDescent="0.25"/>
    <row r="2025" ht="3" customHeight="1" x14ac:dyDescent="0.25"/>
    <row r="2026" ht="3" customHeight="1" x14ac:dyDescent="0.25"/>
    <row r="2027" ht="3" customHeight="1" x14ac:dyDescent="0.25"/>
    <row r="2028" ht="3" customHeight="1" x14ac:dyDescent="0.25"/>
    <row r="2029" ht="3" customHeight="1" x14ac:dyDescent="0.25"/>
    <row r="2030" ht="3" customHeight="1" x14ac:dyDescent="0.25"/>
    <row r="2031" ht="3" customHeight="1" x14ac:dyDescent="0.25"/>
    <row r="2032" ht="3" customHeight="1" x14ac:dyDescent="0.25"/>
    <row r="2033" ht="3" customHeight="1" x14ac:dyDescent="0.25"/>
    <row r="2034" ht="3" customHeight="1" x14ac:dyDescent="0.25"/>
    <row r="2035" ht="3" customHeight="1" x14ac:dyDescent="0.25"/>
    <row r="2036" ht="3" customHeight="1" x14ac:dyDescent="0.25"/>
    <row r="2037" ht="3" customHeight="1" x14ac:dyDescent="0.25"/>
    <row r="2038" ht="3" customHeight="1" x14ac:dyDescent="0.25"/>
    <row r="2039" ht="3" customHeight="1" x14ac:dyDescent="0.25"/>
    <row r="2040" ht="3" customHeight="1" x14ac:dyDescent="0.25"/>
    <row r="2041" ht="3" customHeight="1" x14ac:dyDescent="0.25"/>
    <row r="2042" ht="3" customHeight="1" x14ac:dyDescent="0.25"/>
    <row r="2043" ht="3" customHeight="1" x14ac:dyDescent="0.25"/>
    <row r="2044" ht="3" customHeight="1" x14ac:dyDescent="0.25"/>
    <row r="2045" ht="3" customHeight="1" x14ac:dyDescent="0.25"/>
    <row r="2046" ht="3" customHeight="1" x14ac:dyDescent="0.25"/>
    <row r="2047" ht="3" customHeight="1" x14ac:dyDescent="0.25"/>
    <row r="2048" ht="3" customHeight="1" x14ac:dyDescent="0.25"/>
    <row r="2049" ht="3" customHeight="1" x14ac:dyDescent="0.25"/>
    <row r="2050" ht="3" customHeight="1" x14ac:dyDescent="0.25"/>
    <row r="2051" ht="3" customHeight="1" x14ac:dyDescent="0.25"/>
    <row r="2052" ht="3" customHeight="1" x14ac:dyDescent="0.25"/>
    <row r="2053" ht="3" customHeight="1" x14ac:dyDescent="0.25"/>
    <row r="2054" ht="3" customHeight="1" x14ac:dyDescent="0.25"/>
    <row r="2055" ht="3" customHeight="1" x14ac:dyDescent="0.25"/>
    <row r="2056" ht="3" customHeight="1" x14ac:dyDescent="0.25"/>
    <row r="2057" ht="3" customHeight="1" x14ac:dyDescent="0.25"/>
    <row r="2058" ht="3" customHeight="1" x14ac:dyDescent="0.25"/>
    <row r="2059" ht="3" customHeight="1" x14ac:dyDescent="0.25"/>
    <row r="2060" ht="3" customHeight="1" x14ac:dyDescent="0.25"/>
    <row r="2061" ht="3" customHeight="1" x14ac:dyDescent="0.25"/>
    <row r="2062" ht="3" customHeight="1" x14ac:dyDescent="0.25"/>
    <row r="2063" ht="3" customHeight="1" x14ac:dyDescent="0.25"/>
    <row r="2064" ht="3" customHeight="1" x14ac:dyDescent="0.25"/>
    <row r="2065" ht="3" customHeight="1" x14ac:dyDescent="0.25"/>
    <row r="2066" ht="3" customHeight="1" x14ac:dyDescent="0.25"/>
    <row r="2067" ht="3" customHeight="1" x14ac:dyDescent="0.25"/>
    <row r="2068" ht="3" customHeight="1" x14ac:dyDescent="0.25"/>
    <row r="2069" ht="3" customHeight="1" x14ac:dyDescent="0.25"/>
    <row r="2070" ht="3" customHeight="1" x14ac:dyDescent="0.25"/>
    <row r="2071" ht="3" customHeight="1" x14ac:dyDescent="0.25"/>
    <row r="2072" ht="3" customHeight="1" x14ac:dyDescent="0.25"/>
    <row r="2073" ht="3" customHeight="1" x14ac:dyDescent="0.25"/>
    <row r="2074" ht="3" customHeight="1" x14ac:dyDescent="0.25"/>
    <row r="2075" ht="3" customHeight="1" x14ac:dyDescent="0.25"/>
    <row r="2076" ht="3" customHeight="1" x14ac:dyDescent="0.25"/>
    <row r="2077" ht="3" customHeight="1" x14ac:dyDescent="0.25"/>
    <row r="2078" ht="3" customHeight="1" x14ac:dyDescent="0.25"/>
    <row r="2079" ht="3" customHeight="1" x14ac:dyDescent="0.25"/>
    <row r="2080" ht="3" customHeight="1" x14ac:dyDescent="0.25"/>
    <row r="2081" ht="3" customHeight="1" x14ac:dyDescent="0.25"/>
    <row r="2082" ht="3" customHeight="1" x14ac:dyDescent="0.25"/>
    <row r="2083" ht="3" customHeight="1" x14ac:dyDescent="0.25"/>
    <row r="2084" ht="3" customHeight="1" x14ac:dyDescent="0.25"/>
    <row r="2085" ht="3" customHeight="1" x14ac:dyDescent="0.25"/>
    <row r="2086" ht="3" customHeight="1" x14ac:dyDescent="0.25"/>
    <row r="2087" ht="3" customHeight="1" x14ac:dyDescent="0.25"/>
    <row r="2088" ht="3" customHeight="1" x14ac:dyDescent="0.25"/>
    <row r="2089" ht="3" customHeight="1" x14ac:dyDescent="0.25"/>
    <row r="2090" ht="3" customHeight="1" x14ac:dyDescent="0.25"/>
    <row r="2091" ht="3" customHeight="1" x14ac:dyDescent="0.25"/>
    <row r="2092" ht="3" customHeight="1" x14ac:dyDescent="0.25"/>
    <row r="2093" ht="3" customHeight="1" x14ac:dyDescent="0.25"/>
    <row r="2094" ht="3" customHeight="1" x14ac:dyDescent="0.25"/>
    <row r="2095" ht="3" customHeight="1" x14ac:dyDescent="0.25"/>
    <row r="2096" ht="3" customHeight="1" x14ac:dyDescent="0.25"/>
    <row r="2097" ht="3" customHeight="1" x14ac:dyDescent="0.25"/>
    <row r="2098" ht="3" customHeight="1" x14ac:dyDescent="0.25"/>
    <row r="2099" ht="3" customHeight="1" x14ac:dyDescent="0.25"/>
    <row r="2100" ht="3" customHeight="1" x14ac:dyDescent="0.25"/>
    <row r="2101" ht="3" customHeight="1" x14ac:dyDescent="0.25"/>
    <row r="2102" ht="3" customHeight="1" x14ac:dyDescent="0.25"/>
    <row r="2103" ht="3" customHeight="1" x14ac:dyDescent="0.25"/>
    <row r="2104" ht="3" customHeight="1" x14ac:dyDescent="0.25"/>
    <row r="2105" ht="3" customHeight="1" x14ac:dyDescent="0.25"/>
    <row r="2106" ht="3" customHeight="1" x14ac:dyDescent="0.25"/>
    <row r="2107" ht="3" customHeight="1" x14ac:dyDescent="0.25"/>
    <row r="2108" ht="3" customHeight="1" x14ac:dyDescent="0.25"/>
    <row r="2109" ht="3" customHeight="1" x14ac:dyDescent="0.25"/>
    <row r="2110" ht="3" customHeight="1" x14ac:dyDescent="0.25"/>
    <row r="2111" ht="3" customHeight="1" x14ac:dyDescent="0.25"/>
    <row r="2112" ht="3" customHeight="1" x14ac:dyDescent="0.25"/>
    <row r="2113" ht="3" customHeight="1" x14ac:dyDescent="0.25"/>
    <row r="2114" ht="3" customHeight="1" x14ac:dyDescent="0.25"/>
    <row r="2115" ht="3" customHeight="1" x14ac:dyDescent="0.25"/>
    <row r="2116" ht="3" customHeight="1" x14ac:dyDescent="0.25"/>
    <row r="2117" ht="3" customHeight="1" x14ac:dyDescent="0.25"/>
    <row r="2118" ht="3" customHeight="1" x14ac:dyDescent="0.25"/>
    <row r="2119" ht="3" customHeight="1" x14ac:dyDescent="0.25"/>
    <row r="2120" ht="3" customHeight="1" x14ac:dyDescent="0.25"/>
    <row r="2121" ht="3" customHeight="1" x14ac:dyDescent="0.25"/>
    <row r="2122" ht="3" customHeight="1" x14ac:dyDescent="0.25"/>
    <row r="2123" ht="3" customHeight="1" x14ac:dyDescent="0.25"/>
    <row r="2124" ht="3" customHeight="1" x14ac:dyDescent="0.25"/>
    <row r="2125" ht="3" customHeight="1" x14ac:dyDescent="0.25"/>
    <row r="2126" ht="3" customHeight="1" x14ac:dyDescent="0.25"/>
    <row r="2127" ht="3" customHeight="1" x14ac:dyDescent="0.25"/>
    <row r="2128" ht="3" customHeight="1" x14ac:dyDescent="0.25"/>
    <row r="2129" ht="3" customHeight="1" x14ac:dyDescent="0.25"/>
    <row r="2130" ht="3" customHeight="1" x14ac:dyDescent="0.25"/>
    <row r="2131" ht="3" customHeight="1" x14ac:dyDescent="0.25"/>
    <row r="2132" ht="3" customHeight="1" x14ac:dyDescent="0.25"/>
    <row r="2133" ht="3" customHeight="1" x14ac:dyDescent="0.25"/>
    <row r="2134" ht="3" customHeight="1" x14ac:dyDescent="0.25"/>
    <row r="2135" ht="3" customHeight="1" x14ac:dyDescent="0.25"/>
    <row r="2136" ht="3" customHeight="1" x14ac:dyDescent="0.25"/>
    <row r="2137" ht="3" customHeight="1" x14ac:dyDescent="0.25"/>
    <row r="2138" ht="3" customHeight="1" x14ac:dyDescent="0.25"/>
    <row r="2139" ht="3" customHeight="1" x14ac:dyDescent="0.25"/>
    <row r="2140" ht="3" customHeight="1" x14ac:dyDescent="0.25"/>
    <row r="2141" ht="3" customHeight="1" x14ac:dyDescent="0.25"/>
    <row r="2142" ht="3" customHeight="1" x14ac:dyDescent="0.25"/>
    <row r="2143" ht="3" customHeight="1" x14ac:dyDescent="0.25"/>
    <row r="2144" ht="3" customHeight="1" x14ac:dyDescent="0.25"/>
    <row r="2145" ht="3" customHeight="1" x14ac:dyDescent="0.25"/>
    <row r="2146" ht="3" customHeight="1" x14ac:dyDescent="0.25"/>
    <row r="2147" ht="3" customHeight="1" x14ac:dyDescent="0.25"/>
    <row r="2148" ht="3" customHeight="1" x14ac:dyDescent="0.25"/>
    <row r="2149" ht="3" customHeight="1" x14ac:dyDescent="0.25"/>
    <row r="2150" ht="3" customHeight="1" x14ac:dyDescent="0.25"/>
    <row r="2151" ht="3" customHeight="1" x14ac:dyDescent="0.25"/>
    <row r="2152" ht="3" customHeight="1" x14ac:dyDescent="0.25"/>
    <row r="2153" ht="3" customHeight="1" x14ac:dyDescent="0.25"/>
    <row r="2154" ht="3" customHeight="1" x14ac:dyDescent="0.25"/>
    <row r="2155" ht="3" customHeight="1" x14ac:dyDescent="0.25"/>
    <row r="2156" ht="3" customHeight="1" x14ac:dyDescent="0.25"/>
    <row r="2157" ht="3" customHeight="1" x14ac:dyDescent="0.25"/>
    <row r="2158" ht="3" customHeight="1" x14ac:dyDescent="0.25"/>
    <row r="2159" ht="3" customHeight="1" x14ac:dyDescent="0.25"/>
    <row r="2160" ht="3" customHeight="1" x14ac:dyDescent="0.25"/>
    <row r="2161" ht="3" customHeight="1" x14ac:dyDescent="0.25"/>
    <row r="2162" ht="3" customHeight="1" x14ac:dyDescent="0.25"/>
    <row r="2163" ht="3" customHeight="1" x14ac:dyDescent="0.25"/>
    <row r="2164" ht="3" customHeight="1" x14ac:dyDescent="0.25"/>
    <row r="2165" ht="3" customHeight="1" x14ac:dyDescent="0.25"/>
    <row r="2166" ht="3" customHeight="1" x14ac:dyDescent="0.25"/>
    <row r="2167" ht="3" customHeight="1" x14ac:dyDescent="0.25"/>
    <row r="2168" ht="3" customHeight="1" x14ac:dyDescent="0.25"/>
    <row r="2169" ht="3" customHeight="1" x14ac:dyDescent="0.25"/>
    <row r="2170" ht="3" customHeight="1" x14ac:dyDescent="0.25"/>
    <row r="2171" ht="3" customHeight="1" x14ac:dyDescent="0.25"/>
    <row r="2172" ht="3" customHeight="1" x14ac:dyDescent="0.25"/>
    <row r="2173" ht="3" customHeight="1" x14ac:dyDescent="0.25"/>
    <row r="2174" ht="3" customHeight="1" x14ac:dyDescent="0.25"/>
    <row r="2175" ht="3" customHeight="1" x14ac:dyDescent="0.25"/>
    <row r="2176" ht="3" customHeight="1" x14ac:dyDescent="0.25"/>
    <row r="2177" ht="3" customHeight="1" x14ac:dyDescent="0.25"/>
    <row r="2178" ht="3" customHeight="1" x14ac:dyDescent="0.25"/>
    <row r="2179" ht="3" customHeight="1" x14ac:dyDescent="0.25"/>
    <row r="2180" ht="3" customHeight="1" x14ac:dyDescent="0.25"/>
    <row r="2181" ht="3" customHeight="1" x14ac:dyDescent="0.25"/>
    <row r="2182" ht="3" customHeight="1" x14ac:dyDescent="0.25"/>
    <row r="2183" ht="3" customHeight="1" x14ac:dyDescent="0.25"/>
    <row r="2184" ht="3" customHeight="1" x14ac:dyDescent="0.25"/>
    <row r="2185" ht="3" customHeight="1" x14ac:dyDescent="0.25"/>
    <row r="2186" ht="3" customHeight="1" x14ac:dyDescent="0.25"/>
    <row r="2187" ht="3" customHeight="1" x14ac:dyDescent="0.25"/>
    <row r="2188" ht="3" customHeight="1" x14ac:dyDescent="0.25"/>
    <row r="2189" ht="3" customHeight="1" x14ac:dyDescent="0.25"/>
    <row r="2190" ht="3" customHeight="1" x14ac:dyDescent="0.25"/>
    <row r="2191" ht="3" customHeight="1" x14ac:dyDescent="0.25"/>
    <row r="2192" ht="3" customHeight="1" x14ac:dyDescent="0.25"/>
    <row r="2193" ht="3" customHeight="1" x14ac:dyDescent="0.25"/>
    <row r="2194" ht="3" customHeight="1" x14ac:dyDescent="0.25"/>
    <row r="2195" ht="3" customHeight="1" x14ac:dyDescent="0.25"/>
    <row r="2196" ht="3" customHeight="1" x14ac:dyDescent="0.25"/>
    <row r="2197" ht="3" customHeight="1" x14ac:dyDescent="0.25"/>
    <row r="2198" ht="3" customHeight="1" x14ac:dyDescent="0.25"/>
    <row r="2199" ht="3" customHeight="1" x14ac:dyDescent="0.25"/>
    <row r="2200" ht="3" customHeight="1" x14ac:dyDescent="0.25"/>
    <row r="2201" ht="3" customHeight="1" x14ac:dyDescent="0.25"/>
    <row r="2202" ht="3" customHeight="1" x14ac:dyDescent="0.25"/>
    <row r="2203" ht="3" customHeight="1" x14ac:dyDescent="0.25"/>
    <row r="2204" ht="3" customHeight="1" x14ac:dyDescent="0.25"/>
    <row r="2205" ht="3" customHeight="1" x14ac:dyDescent="0.25"/>
    <row r="2206" ht="3" customHeight="1" x14ac:dyDescent="0.25"/>
    <row r="2207" ht="3" customHeight="1" x14ac:dyDescent="0.25"/>
    <row r="2208" ht="3" customHeight="1" x14ac:dyDescent="0.25"/>
    <row r="2209" ht="3" customHeight="1" x14ac:dyDescent="0.25"/>
    <row r="2210" ht="3" customHeight="1" x14ac:dyDescent="0.25"/>
    <row r="2211" ht="3" customHeight="1" x14ac:dyDescent="0.25"/>
    <row r="2212" ht="3" customHeight="1" x14ac:dyDescent="0.25"/>
    <row r="2213" ht="3" customHeight="1" x14ac:dyDescent="0.25"/>
    <row r="2214" ht="3" customHeight="1" x14ac:dyDescent="0.25"/>
    <row r="2215" ht="3" customHeight="1" x14ac:dyDescent="0.25"/>
    <row r="2216" ht="3" customHeight="1" x14ac:dyDescent="0.25"/>
    <row r="2217" ht="3" customHeight="1" x14ac:dyDescent="0.25"/>
    <row r="2218" ht="3" customHeight="1" x14ac:dyDescent="0.25"/>
    <row r="2219" ht="3" customHeight="1" x14ac:dyDescent="0.25"/>
    <row r="2220" ht="3" customHeight="1" x14ac:dyDescent="0.25"/>
    <row r="2221" ht="3" customHeight="1" x14ac:dyDescent="0.25"/>
    <row r="2222" ht="3" customHeight="1" x14ac:dyDescent="0.25"/>
    <row r="2223" ht="3" customHeight="1" x14ac:dyDescent="0.25"/>
    <row r="2224" ht="3" customHeight="1" x14ac:dyDescent="0.25"/>
    <row r="2225" ht="3" customHeight="1" x14ac:dyDescent="0.25"/>
    <row r="2226" ht="3" customHeight="1" x14ac:dyDescent="0.25"/>
    <row r="2227" ht="3" customHeight="1" x14ac:dyDescent="0.25"/>
    <row r="2228" ht="3" customHeight="1" x14ac:dyDescent="0.25"/>
    <row r="2229" ht="3" customHeight="1" x14ac:dyDescent="0.25"/>
    <row r="2230" ht="3" customHeight="1" x14ac:dyDescent="0.25"/>
    <row r="2231" ht="3" customHeight="1" x14ac:dyDescent="0.25"/>
    <row r="2232" ht="3" customHeight="1" x14ac:dyDescent="0.25"/>
    <row r="2233" ht="3" customHeight="1" x14ac:dyDescent="0.25"/>
    <row r="2234" ht="3" customHeight="1" x14ac:dyDescent="0.25"/>
    <row r="2235" ht="3" customHeight="1" x14ac:dyDescent="0.25"/>
    <row r="2236" ht="3" customHeight="1" x14ac:dyDescent="0.25"/>
    <row r="2237" ht="3" customHeight="1" x14ac:dyDescent="0.25"/>
    <row r="2238" ht="3" customHeight="1" x14ac:dyDescent="0.25"/>
    <row r="2239" ht="3" customHeight="1" x14ac:dyDescent="0.25"/>
    <row r="2240" ht="3" customHeight="1" x14ac:dyDescent="0.25"/>
    <row r="2241" ht="3" customHeight="1" x14ac:dyDescent="0.25"/>
    <row r="2242" ht="3" customHeight="1" x14ac:dyDescent="0.25"/>
    <row r="2243" ht="3" customHeight="1" x14ac:dyDescent="0.25"/>
    <row r="2244" ht="3" customHeight="1" x14ac:dyDescent="0.25"/>
    <row r="2245" ht="3" customHeight="1" x14ac:dyDescent="0.25"/>
    <row r="2246" ht="3" customHeight="1" x14ac:dyDescent="0.25"/>
    <row r="2247" ht="3" customHeight="1" x14ac:dyDescent="0.25"/>
    <row r="2248" ht="3" customHeight="1" x14ac:dyDescent="0.25"/>
    <row r="2249" ht="3" customHeight="1" x14ac:dyDescent="0.25"/>
    <row r="2250" ht="3" customHeight="1" x14ac:dyDescent="0.25"/>
    <row r="2251" ht="3" customHeight="1" x14ac:dyDescent="0.25"/>
    <row r="2252" ht="3" customHeight="1" x14ac:dyDescent="0.25"/>
    <row r="2253" ht="3" customHeight="1" x14ac:dyDescent="0.25"/>
    <row r="2254" ht="3" customHeight="1" x14ac:dyDescent="0.25"/>
    <row r="2255" ht="3" customHeight="1" x14ac:dyDescent="0.25"/>
    <row r="2256" ht="3" customHeight="1" x14ac:dyDescent="0.25"/>
    <row r="2257" ht="3" customHeight="1" x14ac:dyDescent="0.25"/>
    <row r="2258" ht="3" customHeight="1" x14ac:dyDescent="0.25"/>
    <row r="2259" ht="3" customHeight="1" x14ac:dyDescent="0.25"/>
    <row r="2260" ht="3" customHeight="1" x14ac:dyDescent="0.25"/>
    <row r="2261" ht="3" customHeight="1" x14ac:dyDescent="0.25"/>
    <row r="2262" ht="3" customHeight="1" x14ac:dyDescent="0.25"/>
    <row r="2263" ht="3" customHeight="1" x14ac:dyDescent="0.25"/>
    <row r="2264" ht="3" customHeight="1" x14ac:dyDescent="0.25"/>
    <row r="2265" ht="3" customHeight="1" x14ac:dyDescent="0.25"/>
    <row r="2266" ht="3" customHeight="1" x14ac:dyDescent="0.25"/>
    <row r="2267" ht="3" customHeight="1" x14ac:dyDescent="0.25"/>
    <row r="2268" ht="3" customHeight="1" x14ac:dyDescent="0.25"/>
    <row r="2269" ht="3" customHeight="1" x14ac:dyDescent="0.25"/>
    <row r="2270" ht="3" customHeight="1" x14ac:dyDescent="0.25"/>
    <row r="2271" ht="3" customHeight="1" x14ac:dyDescent="0.25"/>
    <row r="2272" ht="3" customHeight="1" x14ac:dyDescent="0.25"/>
    <row r="2273" ht="3" customHeight="1" x14ac:dyDescent="0.25"/>
    <row r="2274" ht="3" customHeight="1" x14ac:dyDescent="0.25"/>
    <row r="2275" ht="3" customHeight="1" x14ac:dyDescent="0.25"/>
    <row r="2276" ht="3" customHeight="1" x14ac:dyDescent="0.25"/>
    <row r="2277" ht="3" customHeight="1" x14ac:dyDescent="0.25"/>
    <row r="2278" ht="3" customHeight="1" x14ac:dyDescent="0.25"/>
    <row r="2279" ht="3" customHeight="1" x14ac:dyDescent="0.25"/>
    <row r="2280" ht="3" customHeight="1" x14ac:dyDescent="0.25"/>
    <row r="2281" ht="3" customHeight="1" x14ac:dyDescent="0.25"/>
    <row r="2282" ht="3" customHeight="1" x14ac:dyDescent="0.25"/>
    <row r="2283" ht="3" customHeight="1" x14ac:dyDescent="0.25"/>
    <row r="2284" ht="3" customHeight="1" x14ac:dyDescent="0.25"/>
    <row r="2285" ht="3" customHeight="1" x14ac:dyDescent="0.25"/>
    <row r="2286" ht="3" customHeight="1" x14ac:dyDescent="0.25"/>
    <row r="2287" ht="3" customHeight="1" x14ac:dyDescent="0.25"/>
    <row r="2288" ht="3" customHeight="1" x14ac:dyDescent="0.25"/>
    <row r="2289" ht="3" customHeight="1" x14ac:dyDescent="0.25"/>
    <row r="2290" ht="3" customHeight="1" x14ac:dyDescent="0.25"/>
    <row r="2291" ht="3" customHeight="1" x14ac:dyDescent="0.25"/>
    <row r="2292" ht="3" customHeight="1" x14ac:dyDescent="0.25"/>
    <row r="2293" ht="3" customHeight="1" x14ac:dyDescent="0.25"/>
    <row r="2294" ht="3" customHeight="1" x14ac:dyDescent="0.25"/>
    <row r="2295" ht="3" customHeight="1" x14ac:dyDescent="0.25"/>
    <row r="2296" ht="3" customHeight="1" x14ac:dyDescent="0.25"/>
    <row r="2297" ht="3" customHeight="1" x14ac:dyDescent="0.25"/>
    <row r="2298" ht="3" customHeight="1" x14ac:dyDescent="0.25"/>
    <row r="2299" ht="3" customHeight="1" x14ac:dyDescent="0.25"/>
    <row r="2300" ht="3" customHeight="1" x14ac:dyDescent="0.25"/>
    <row r="2301" ht="3" customHeight="1" x14ac:dyDescent="0.25"/>
    <row r="2302" ht="3" customHeight="1" x14ac:dyDescent="0.25"/>
    <row r="2303" ht="3" customHeight="1" x14ac:dyDescent="0.25"/>
    <row r="2304" ht="3" customHeight="1" x14ac:dyDescent="0.25"/>
    <row r="2305" ht="3" customHeight="1" x14ac:dyDescent="0.25"/>
    <row r="2306" ht="3" customHeight="1" x14ac:dyDescent="0.25"/>
    <row r="2307" ht="3" customHeight="1" x14ac:dyDescent="0.25"/>
    <row r="2308" ht="3" customHeight="1" x14ac:dyDescent="0.25"/>
    <row r="2309" ht="3" customHeight="1" x14ac:dyDescent="0.25"/>
    <row r="2310" ht="3" customHeight="1" x14ac:dyDescent="0.25"/>
    <row r="2311" ht="3" customHeight="1" x14ac:dyDescent="0.25"/>
    <row r="2312" ht="3" customHeight="1" x14ac:dyDescent="0.25"/>
    <row r="2313" ht="3" customHeight="1" x14ac:dyDescent="0.25"/>
    <row r="2314" ht="3" customHeight="1" x14ac:dyDescent="0.25"/>
    <row r="2315" ht="3" customHeight="1" x14ac:dyDescent="0.25"/>
    <row r="2316" ht="3" customHeight="1" x14ac:dyDescent="0.25"/>
    <row r="2317" ht="3" customHeight="1" x14ac:dyDescent="0.25"/>
    <row r="2318" ht="3" customHeight="1" x14ac:dyDescent="0.25"/>
    <row r="2319" ht="3" customHeight="1" x14ac:dyDescent="0.25"/>
    <row r="2320" ht="3" customHeight="1" x14ac:dyDescent="0.25"/>
    <row r="2321" ht="3" customHeight="1" x14ac:dyDescent="0.25"/>
    <row r="2322" ht="3" customHeight="1" x14ac:dyDescent="0.25"/>
    <row r="2323" ht="3" customHeight="1" x14ac:dyDescent="0.25"/>
    <row r="2324" ht="3" customHeight="1" x14ac:dyDescent="0.25"/>
    <row r="2325" ht="3" customHeight="1" x14ac:dyDescent="0.25"/>
    <row r="2326" ht="3" customHeight="1" x14ac:dyDescent="0.25"/>
    <row r="2327" ht="3" customHeight="1" x14ac:dyDescent="0.25"/>
    <row r="2328" ht="3" customHeight="1" x14ac:dyDescent="0.25"/>
    <row r="2329" ht="3" customHeight="1" x14ac:dyDescent="0.25"/>
    <row r="2330" ht="3" customHeight="1" x14ac:dyDescent="0.25"/>
    <row r="2331" ht="3" customHeight="1" x14ac:dyDescent="0.25"/>
    <row r="2332" ht="3" customHeight="1" x14ac:dyDescent="0.25"/>
    <row r="2333" ht="3" customHeight="1" x14ac:dyDescent="0.25"/>
    <row r="2334" ht="3" customHeight="1" x14ac:dyDescent="0.25"/>
    <row r="2335" ht="3" customHeight="1" x14ac:dyDescent="0.25"/>
    <row r="2336" ht="3" customHeight="1" x14ac:dyDescent="0.25"/>
    <row r="2337" ht="3" customHeight="1" x14ac:dyDescent="0.25"/>
    <row r="2338" ht="3" customHeight="1" x14ac:dyDescent="0.25"/>
    <row r="2339" ht="3" customHeight="1" x14ac:dyDescent="0.25"/>
    <row r="2340" ht="3" customHeight="1" x14ac:dyDescent="0.25"/>
    <row r="2341" ht="3" customHeight="1" x14ac:dyDescent="0.25"/>
    <row r="2342" ht="3" customHeight="1" x14ac:dyDescent="0.25"/>
    <row r="2343" ht="3" customHeight="1" x14ac:dyDescent="0.25"/>
    <row r="2344" ht="3" customHeight="1" x14ac:dyDescent="0.25"/>
    <row r="2345" ht="3" customHeight="1" x14ac:dyDescent="0.25"/>
    <row r="2346" ht="3" customHeight="1" x14ac:dyDescent="0.25"/>
    <row r="2347" ht="3" customHeight="1" x14ac:dyDescent="0.25"/>
    <row r="2348" ht="3" customHeight="1" x14ac:dyDescent="0.25"/>
    <row r="2349" ht="3" customHeight="1" x14ac:dyDescent="0.25"/>
    <row r="2350" ht="3" customHeight="1" x14ac:dyDescent="0.25"/>
    <row r="2351" ht="3" customHeight="1" x14ac:dyDescent="0.25"/>
    <row r="2352" ht="3" customHeight="1" x14ac:dyDescent="0.25"/>
    <row r="2353" ht="3" customHeight="1" x14ac:dyDescent="0.25"/>
    <row r="2354" ht="3" customHeight="1" x14ac:dyDescent="0.25"/>
    <row r="2355" ht="3" customHeight="1" x14ac:dyDescent="0.25"/>
    <row r="2356" ht="3" customHeight="1" x14ac:dyDescent="0.25"/>
    <row r="2357" ht="3" customHeight="1" x14ac:dyDescent="0.25"/>
    <row r="2358" ht="3" customHeight="1" x14ac:dyDescent="0.25"/>
    <row r="2359" ht="3" customHeight="1" x14ac:dyDescent="0.25"/>
    <row r="2360" ht="3" customHeight="1" x14ac:dyDescent="0.25"/>
    <row r="2361" ht="3" customHeight="1" x14ac:dyDescent="0.25"/>
    <row r="2362" ht="3" customHeight="1" x14ac:dyDescent="0.25"/>
    <row r="2363" ht="3" customHeight="1" x14ac:dyDescent="0.25"/>
    <row r="2364" ht="3" customHeight="1" x14ac:dyDescent="0.25"/>
    <row r="2365" ht="3" customHeight="1" x14ac:dyDescent="0.25"/>
    <row r="2366" ht="3" customHeight="1" x14ac:dyDescent="0.25"/>
    <row r="2367" ht="3" customHeight="1" x14ac:dyDescent="0.25"/>
    <row r="2368" ht="3" customHeight="1" x14ac:dyDescent="0.25"/>
    <row r="2369" ht="3" customHeight="1" x14ac:dyDescent="0.25"/>
    <row r="2370" ht="3" customHeight="1" x14ac:dyDescent="0.25"/>
    <row r="2371" ht="3" customHeight="1" x14ac:dyDescent="0.25"/>
    <row r="2372" ht="3" customHeight="1" x14ac:dyDescent="0.25"/>
    <row r="2373" ht="3" customHeight="1" x14ac:dyDescent="0.25"/>
    <row r="2374" ht="3" customHeight="1" x14ac:dyDescent="0.25"/>
    <row r="2375" ht="3" customHeight="1" x14ac:dyDescent="0.25"/>
    <row r="2376" ht="3" customHeight="1" x14ac:dyDescent="0.25"/>
    <row r="2377" ht="3" customHeight="1" x14ac:dyDescent="0.25"/>
    <row r="2378" ht="3" customHeight="1" x14ac:dyDescent="0.25"/>
    <row r="2379" ht="3" customHeight="1" x14ac:dyDescent="0.25"/>
    <row r="2380" ht="3" customHeight="1" x14ac:dyDescent="0.25"/>
    <row r="2381" ht="3" customHeight="1" x14ac:dyDescent="0.25"/>
    <row r="2382" ht="3" customHeight="1" x14ac:dyDescent="0.25"/>
    <row r="2383" ht="3" customHeight="1" x14ac:dyDescent="0.25"/>
    <row r="2384" ht="3" customHeight="1" x14ac:dyDescent="0.25"/>
    <row r="2385" ht="3" customHeight="1" x14ac:dyDescent="0.25"/>
    <row r="2386" ht="3" customHeight="1" x14ac:dyDescent="0.25"/>
    <row r="2387" ht="3" customHeight="1" x14ac:dyDescent="0.25"/>
    <row r="2388" ht="3" customHeight="1" x14ac:dyDescent="0.25"/>
    <row r="2389" ht="3" customHeight="1" x14ac:dyDescent="0.25"/>
    <row r="2390" ht="3" customHeight="1" x14ac:dyDescent="0.25"/>
    <row r="2391" ht="3" customHeight="1" x14ac:dyDescent="0.25"/>
    <row r="2392" ht="3" customHeight="1" x14ac:dyDescent="0.25"/>
    <row r="2393" ht="3" customHeight="1" x14ac:dyDescent="0.25"/>
    <row r="2394" ht="3" customHeight="1" x14ac:dyDescent="0.25"/>
    <row r="2395" ht="3" customHeight="1" x14ac:dyDescent="0.25"/>
    <row r="2396" ht="3" customHeight="1" x14ac:dyDescent="0.25"/>
    <row r="2397" ht="3" customHeight="1" x14ac:dyDescent="0.25"/>
    <row r="2398" ht="3" customHeight="1" x14ac:dyDescent="0.25"/>
    <row r="2399" ht="3" customHeight="1" x14ac:dyDescent="0.25"/>
    <row r="2400" ht="3" customHeight="1" x14ac:dyDescent="0.25"/>
    <row r="2401" ht="3" customHeight="1" x14ac:dyDescent="0.25"/>
    <row r="2402" ht="3" customHeight="1" x14ac:dyDescent="0.25"/>
    <row r="2403" ht="3" customHeight="1" x14ac:dyDescent="0.25"/>
    <row r="2404" ht="3" customHeight="1" x14ac:dyDescent="0.25"/>
    <row r="2405" ht="3" customHeight="1" x14ac:dyDescent="0.25"/>
    <row r="2406" ht="3" customHeight="1" x14ac:dyDescent="0.25"/>
    <row r="2407" ht="3" customHeight="1" x14ac:dyDescent="0.25"/>
    <row r="2408" ht="3" customHeight="1" x14ac:dyDescent="0.25"/>
    <row r="2409" ht="3" customHeight="1" x14ac:dyDescent="0.25"/>
    <row r="2410" ht="3" customHeight="1" x14ac:dyDescent="0.25"/>
    <row r="2411" ht="3" customHeight="1" x14ac:dyDescent="0.25"/>
    <row r="2412" ht="3" customHeight="1" x14ac:dyDescent="0.25"/>
    <row r="2413" ht="3" customHeight="1" x14ac:dyDescent="0.25"/>
    <row r="2414" ht="3" customHeight="1" x14ac:dyDescent="0.25"/>
    <row r="2415" ht="3" customHeight="1" x14ac:dyDescent="0.25"/>
    <row r="2416" ht="3" customHeight="1" x14ac:dyDescent="0.25"/>
    <row r="2417" ht="3" customHeight="1" x14ac:dyDescent="0.25"/>
    <row r="2418" ht="3" customHeight="1" x14ac:dyDescent="0.25"/>
    <row r="2419" ht="3" customHeight="1" x14ac:dyDescent="0.25"/>
    <row r="2420" ht="3" customHeight="1" x14ac:dyDescent="0.25"/>
    <row r="2421" ht="3" customHeight="1" x14ac:dyDescent="0.25"/>
    <row r="2422" ht="3" customHeight="1" x14ac:dyDescent="0.25"/>
    <row r="2423" ht="3" customHeight="1" x14ac:dyDescent="0.25"/>
    <row r="2424" ht="3" customHeight="1" x14ac:dyDescent="0.25"/>
    <row r="2425" ht="3" customHeight="1" x14ac:dyDescent="0.25"/>
    <row r="2426" ht="3" customHeight="1" x14ac:dyDescent="0.25"/>
    <row r="2427" ht="3" customHeight="1" x14ac:dyDescent="0.25"/>
    <row r="2428" ht="3" customHeight="1" x14ac:dyDescent="0.25"/>
    <row r="2429" ht="3" customHeight="1" x14ac:dyDescent="0.25"/>
    <row r="2430" ht="3" customHeight="1" x14ac:dyDescent="0.25"/>
    <row r="2431" ht="3" customHeight="1" x14ac:dyDescent="0.25"/>
    <row r="2432" ht="3" customHeight="1" x14ac:dyDescent="0.25"/>
    <row r="2433" ht="3" customHeight="1" x14ac:dyDescent="0.25"/>
    <row r="2434" ht="3" customHeight="1" x14ac:dyDescent="0.25"/>
    <row r="2435" ht="3" customHeight="1" x14ac:dyDescent="0.25"/>
    <row r="2436" ht="3" customHeight="1" x14ac:dyDescent="0.25"/>
    <row r="2437" ht="3" customHeight="1" x14ac:dyDescent="0.25"/>
    <row r="2438" ht="3" customHeight="1" x14ac:dyDescent="0.25"/>
    <row r="2439" ht="3" customHeight="1" x14ac:dyDescent="0.25"/>
    <row r="2440" ht="3" customHeight="1" x14ac:dyDescent="0.25"/>
    <row r="2441" ht="3" customHeight="1" x14ac:dyDescent="0.25"/>
    <row r="2442" ht="3" customHeight="1" x14ac:dyDescent="0.25"/>
    <row r="2443" ht="3" customHeight="1" x14ac:dyDescent="0.25"/>
    <row r="2444" ht="3" customHeight="1" x14ac:dyDescent="0.25"/>
    <row r="2445" ht="3" customHeight="1" x14ac:dyDescent="0.25"/>
    <row r="2446" ht="3" customHeight="1" x14ac:dyDescent="0.25"/>
    <row r="2447" ht="3" customHeight="1" x14ac:dyDescent="0.25"/>
    <row r="2448" ht="3" customHeight="1" x14ac:dyDescent="0.25"/>
    <row r="2449" ht="3" customHeight="1" x14ac:dyDescent="0.25"/>
    <row r="2450" ht="3" customHeight="1" x14ac:dyDescent="0.25"/>
    <row r="2451" ht="3" customHeight="1" x14ac:dyDescent="0.25"/>
    <row r="2452" ht="3" customHeight="1" x14ac:dyDescent="0.25"/>
    <row r="2453" ht="3" customHeight="1" x14ac:dyDescent="0.25"/>
    <row r="2454" ht="3" customHeight="1" x14ac:dyDescent="0.25"/>
    <row r="2455" ht="3" customHeight="1" x14ac:dyDescent="0.25"/>
    <row r="2456" ht="3" customHeight="1" x14ac:dyDescent="0.25"/>
    <row r="2457" ht="3" customHeight="1" x14ac:dyDescent="0.25"/>
    <row r="2458" ht="3" customHeight="1" x14ac:dyDescent="0.25"/>
    <row r="2459" ht="3" customHeight="1" x14ac:dyDescent="0.25"/>
    <row r="2460" ht="3" customHeight="1" x14ac:dyDescent="0.25"/>
    <row r="2461" ht="3" customHeight="1" x14ac:dyDescent="0.25"/>
    <row r="2462" ht="3" customHeight="1" x14ac:dyDescent="0.25"/>
    <row r="2463" ht="3" customHeight="1" x14ac:dyDescent="0.25"/>
    <row r="2464" ht="3" customHeight="1" x14ac:dyDescent="0.25"/>
    <row r="2465" ht="3" customHeight="1" x14ac:dyDescent="0.25"/>
    <row r="2466" ht="3" customHeight="1" x14ac:dyDescent="0.25"/>
    <row r="2467" ht="3" customHeight="1" x14ac:dyDescent="0.25"/>
    <row r="2468" ht="3" customHeight="1" x14ac:dyDescent="0.25"/>
    <row r="2469" ht="3" customHeight="1" x14ac:dyDescent="0.25"/>
    <row r="2470" ht="3" customHeight="1" x14ac:dyDescent="0.25"/>
    <row r="2471" ht="3" customHeight="1" x14ac:dyDescent="0.25"/>
    <row r="2472" ht="3" customHeight="1" x14ac:dyDescent="0.25"/>
    <row r="2473" ht="3" customHeight="1" x14ac:dyDescent="0.25"/>
    <row r="2474" ht="3" customHeight="1" x14ac:dyDescent="0.25"/>
    <row r="2475" ht="3" customHeight="1" x14ac:dyDescent="0.25"/>
    <row r="2476" ht="3" customHeight="1" x14ac:dyDescent="0.25"/>
    <row r="2477" ht="3" customHeight="1" x14ac:dyDescent="0.25"/>
    <row r="2478" ht="3" customHeight="1" x14ac:dyDescent="0.25"/>
    <row r="2479" ht="3" customHeight="1" x14ac:dyDescent="0.25"/>
    <row r="2480" ht="3" customHeight="1" x14ac:dyDescent="0.25"/>
    <row r="2481" ht="3" customHeight="1" x14ac:dyDescent="0.25"/>
    <row r="2482" ht="3" customHeight="1" x14ac:dyDescent="0.25"/>
    <row r="2483" ht="3" customHeight="1" x14ac:dyDescent="0.25"/>
    <row r="2484" ht="3" customHeight="1" x14ac:dyDescent="0.25"/>
    <row r="2485" ht="3" customHeight="1" x14ac:dyDescent="0.25"/>
    <row r="2486" ht="3" customHeight="1" x14ac:dyDescent="0.25"/>
    <row r="2487" ht="3" customHeight="1" x14ac:dyDescent="0.25"/>
    <row r="2488" ht="3" customHeight="1" x14ac:dyDescent="0.25"/>
    <row r="2489" ht="3" customHeight="1" x14ac:dyDescent="0.25"/>
    <row r="2490" ht="3" customHeight="1" x14ac:dyDescent="0.25"/>
    <row r="2491" ht="3" customHeight="1" x14ac:dyDescent="0.25"/>
    <row r="2492" ht="3" customHeight="1" x14ac:dyDescent="0.25"/>
    <row r="2493" ht="3" customHeight="1" x14ac:dyDescent="0.25"/>
    <row r="2494" ht="3" customHeight="1" x14ac:dyDescent="0.25"/>
    <row r="2495" ht="3" customHeight="1" x14ac:dyDescent="0.25"/>
    <row r="2496" ht="3" customHeight="1" x14ac:dyDescent="0.25"/>
    <row r="2497" ht="3" customHeight="1" x14ac:dyDescent="0.25"/>
    <row r="2498" ht="3" customHeight="1" x14ac:dyDescent="0.25"/>
    <row r="2499" ht="3" customHeight="1" x14ac:dyDescent="0.25"/>
    <row r="2500" ht="3" customHeight="1" x14ac:dyDescent="0.25"/>
    <row r="2501" ht="3" customHeight="1" x14ac:dyDescent="0.25"/>
    <row r="2502" ht="3" customHeight="1" x14ac:dyDescent="0.25"/>
    <row r="2503" ht="3" customHeight="1" x14ac:dyDescent="0.25"/>
    <row r="2504" ht="3" customHeight="1" x14ac:dyDescent="0.25"/>
    <row r="2505" ht="3" customHeight="1" x14ac:dyDescent="0.25"/>
    <row r="2506" ht="3" customHeight="1" x14ac:dyDescent="0.25"/>
    <row r="2507" ht="3" customHeight="1" x14ac:dyDescent="0.25"/>
    <row r="2508" ht="3" customHeight="1" x14ac:dyDescent="0.25"/>
    <row r="2509" ht="3" customHeight="1" x14ac:dyDescent="0.25"/>
    <row r="2510" ht="3" customHeight="1" x14ac:dyDescent="0.25"/>
    <row r="2511" ht="3" customHeight="1" x14ac:dyDescent="0.25"/>
    <row r="2512" ht="3" customHeight="1" x14ac:dyDescent="0.25"/>
    <row r="2513" ht="3" customHeight="1" x14ac:dyDescent="0.25"/>
    <row r="2514" ht="3" customHeight="1" x14ac:dyDescent="0.25"/>
    <row r="2515" ht="3" customHeight="1" x14ac:dyDescent="0.25"/>
    <row r="2516" ht="3" customHeight="1" x14ac:dyDescent="0.25"/>
    <row r="2517" ht="3" customHeight="1" x14ac:dyDescent="0.25"/>
    <row r="2518" ht="3" customHeight="1" x14ac:dyDescent="0.25"/>
    <row r="2519" ht="3" customHeight="1" x14ac:dyDescent="0.25"/>
    <row r="2520" ht="3" customHeight="1" x14ac:dyDescent="0.25"/>
    <row r="2521" ht="3" customHeight="1" x14ac:dyDescent="0.25"/>
    <row r="2522" ht="3" customHeight="1" x14ac:dyDescent="0.25"/>
    <row r="2523" ht="3" customHeight="1" x14ac:dyDescent="0.25"/>
    <row r="2524" ht="3" customHeight="1" x14ac:dyDescent="0.25"/>
    <row r="2525" ht="3" customHeight="1" x14ac:dyDescent="0.25"/>
    <row r="2526" ht="3" customHeight="1" x14ac:dyDescent="0.25"/>
    <row r="2527" ht="3" customHeight="1" x14ac:dyDescent="0.25"/>
    <row r="2528" ht="3" customHeight="1" x14ac:dyDescent="0.25"/>
    <row r="2529" ht="3" customHeight="1" x14ac:dyDescent="0.25"/>
    <row r="2530" ht="3" customHeight="1" x14ac:dyDescent="0.25"/>
    <row r="2531" ht="3" customHeight="1" x14ac:dyDescent="0.25"/>
    <row r="2532" ht="3" customHeight="1" x14ac:dyDescent="0.25"/>
    <row r="2533" ht="3" customHeight="1" x14ac:dyDescent="0.25"/>
    <row r="2534" ht="3" customHeight="1" x14ac:dyDescent="0.25"/>
    <row r="2535" ht="3" customHeight="1" x14ac:dyDescent="0.25"/>
    <row r="2536" ht="3" customHeight="1" x14ac:dyDescent="0.25"/>
    <row r="2537" ht="3" customHeight="1" x14ac:dyDescent="0.25"/>
    <row r="2538" ht="3" customHeight="1" x14ac:dyDescent="0.25"/>
    <row r="2539" ht="3" customHeight="1" x14ac:dyDescent="0.25"/>
    <row r="2540" ht="3" customHeight="1" x14ac:dyDescent="0.25"/>
    <row r="2541" ht="3" customHeight="1" x14ac:dyDescent="0.25"/>
    <row r="2542" ht="3" customHeight="1" x14ac:dyDescent="0.25"/>
    <row r="2543" ht="3" customHeight="1" x14ac:dyDescent="0.25"/>
    <row r="2544" ht="3" customHeight="1" x14ac:dyDescent="0.25"/>
    <row r="2545" ht="3" customHeight="1" x14ac:dyDescent="0.25"/>
    <row r="2546" ht="3" customHeight="1" x14ac:dyDescent="0.25"/>
    <row r="2547" ht="3" customHeight="1" x14ac:dyDescent="0.25"/>
    <row r="2548" ht="3" customHeight="1" x14ac:dyDescent="0.25"/>
    <row r="2549" ht="3" customHeight="1" x14ac:dyDescent="0.25"/>
    <row r="2550" ht="3" customHeight="1" x14ac:dyDescent="0.25"/>
    <row r="2551" ht="3" customHeight="1" x14ac:dyDescent="0.25"/>
    <row r="2552" ht="3" customHeight="1" x14ac:dyDescent="0.25"/>
    <row r="2553" ht="3" customHeight="1" x14ac:dyDescent="0.25"/>
    <row r="2554" ht="3" customHeight="1" x14ac:dyDescent="0.25"/>
    <row r="2555" ht="3" customHeight="1" x14ac:dyDescent="0.25"/>
    <row r="2556" ht="3" customHeight="1" x14ac:dyDescent="0.25"/>
    <row r="2557" ht="3" customHeight="1" x14ac:dyDescent="0.25"/>
    <row r="2558" ht="3" customHeight="1" x14ac:dyDescent="0.25"/>
    <row r="2559" ht="3" customHeight="1" x14ac:dyDescent="0.25"/>
    <row r="2560" ht="3" customHeight="1" x14ac:dyDescent="0.25"/>
    <row r="2561" ht="3" customHeight="1" x14ac:dyDescent="0.25"/>
    <row r="2562" ht="3" customHeight="1" x14ac:dyDescent="0.25"/>
    <row r="2563" ht="3" customHeight="1" x14ac:dyDescent="0.25"/>
    <row r="2564" ht="3" customHeight="1" x14ac:dyDescent="0.25"/>
    <row r="2565" ht="3" customHeight="1" x14ac:dyDescent="0.25"/>
    <row r="2566" ht="3" customHeight="1" x14ac:dyDescent="0.25"/>
    <row r="2567" ht="3" customHeight="1" x14ac:dyDescent="0.25"/>
    <row r="2568" ht="3" customHeight="1" x14ac:dyDescent="0.25"/>
    <row r="2569" ht="3" customHeight="1" x14ac:dyDescent="0.25"/>
    <row r="2570" ht="3" customHeight="1" x14ac:dyDescent="0.25"/>
    <row r="2571" ht="3" customHeight="1" x14ac:dyDescent="0.25"/>
    <row r="2572" ht="3" customHeight="1" x14ac:dyDescent="0.25"/>
    <row r="2573" ht="3" customHeight="1" x14ac:dyDescent="0.25"/>
    <row r="2574" ht="3" customHeight="1" x14ac:dyDescent="0.25"/>
    <row r="2575" ht="3" customHeight="1" x14ac:dyDescent="0.25"/>
    <row r="2576" ht="3" customHeight="1" x14ac:dyDescent="0.25"/>
    <row r="2577" ht="3" customHeight="1" x14ac:dyDescent="0.25"/>
    <row r="2578" ht="3" customHeight="1" x14ac:dyDescent="0.25"/>
    <row r="2579" ht="3" customHeight="1" x14ac:dyDescent="0.25"/>
    <row r="2580" ht="3" customHeight="1" x14ac:dyDescent="0.25"/>
    <row r="2581" ht="3" customHeight="1" x14ac:dyDescent="0.25"/>
    <row r="2582" ht="3" customHeight="1" x14ac:dyDescent="0.25"/>
    <row r="2583" ht="3" customHeight="1" x14ac:dyDescent="0.25"/>
    <row r="2584" ht="3" customHeight="1" x14ac:dyDescent="0.25"/>
    <row r="2585" ht="3" customHeight="1" x14ac:dyDescent="0.25"/>
    <row r="2586" ht="3" customHeight="1" x14ac:dyDescent="0.25"/>
    <row r="2587" ht="3" customHeight="1" x14ac:dyDescent="0.25"/>
    <row r="2588" ht="3" customHeight="1" x14ac:dyDescent="0.25"/>
    <row r="2589" ht="3" customHeight="1" x14ac:dyDescent="0.25"/>
    <row r="2590" ht="3" customHeight="1" x14ac:dyDescent="0.25"/>
    <row r="2591" ht="3" customHeight="1" x14ac:dyDescent="0.25"/>
    <row r="2592" ht="3" customHeight="1" x14ac:dyDescent="0.25"/>
    <row r="2593" ht="3" customHeight="1" x14ac:dyDescent="0.25"/>
    <row r="2594" ht="3" customHeight="1" x14ac:dyDescent="0.25"/>
    <row r="2595" ht="3" customHeight="1" x14ac:dyDescent="0.25"/>
    <row r="2596" ht="3" customHeight="1" x14ac:dyDescent="0.25"/>
    <row r="2597" ht="3" customHeight="1" x14ac:dyDescent="0.25"/>
    <row r="2598" ht="3" customHeight="1" x14ac:dyDescent="0.25"/>
    <row r="2599" ht="3" customHeight="1" x14ac:dyDescent="0.25"/>
    <row r="2600" ht="3" customHeight="1" x14ac:dyDescent="0.25"/>
    <row r="2601" ht="3" customHeight="1" x14ac:dyDescent="0.25"/>
    <row r="2602" ht="3" customHeight="1" x14ac:dyDescent="0.25"/>
    <row r="2603" ht="3" customHeight="1" x14ac:dyDescent="0.25"/>
    <row r="2604" ht="3" customHeight="1" x14ac:dyDescent="0.25"/>
    <row r="2605" ht="3" customHeight="1" x14ac:dyDescent="0.25"/>
    <row r="2606" ht="3" customHeight="1" x14ac:dyDescent="0.25"/>
    <row r="2607" ht="3" customHeight="1" x14ac:dyDescent="0.25"/>
    <row r="2608" ht="3" customHeight="1" x14ac:dyDescent="0.25"/>
    <row r="2609" ht="3" customHeight="1" x14ac:dyDescent="0.25"/>
    <row r="2610" ht="3" customHeight="1" x14ac:dyDescent="0.25"/>
    <row r="2611" ht="3" customHeight="1" x14ac:dyDescent="0.25"/>
    <row r="2612" ht="3" customHeight="1" x14ac:dyDescent="0.25"/>
    <row r="2613" ht="3" customHeight="1" x14ac:dyDescent="0.25"/>
    <row r="2614" ht="3" customHeight="1" x14ac:dyDescent="0.25"/>
    <row r="2615" ht="3" customHeight="1" x14ac:dyDescent="0.25"/>
    <row r="2616" ht="3" customHeight="1" x14ac:dyDescent="0.25"/>
    <row r="2617" ht="3" customHeight="1" x14ac:dyDescent="0.25"/>
    <row r="2618" ht="3" customHeight="1" x14ac:dyDescent="0.25"/>
    <row r="2619" ht="3" customHeight="1" x14ac:dyDescent="0.25"/>
    <row r="2620" ht="3" customHeight="1" x14ac:dyDescent="0.25"/>
    <row r="2621" ht="3" customHeight="1" x14ac:dyDescent="0.25"/>
    <row r="2622" ht="3" customHeight="1" x14ac:dyDescent="0.25"/>
    <row r="2623" ht="3" customHeight="1" x14ac:dyDescent="0.25"/>
    <row r="2624" ht="3" customHeight="1" x14ac:dyDescent="0.25"/>
    <row r="2625" ht="3" customHeight="1" x14ac:dyDescent="0.25"/>
    <row r="2626" ht="3" customHeight="1" x14ac:dyDescent="0.25"/>
    <row r="2627" ht="3" customHeight="1" x14ac:dyDescent="0.25"/>
    <row r="2628" ht="3" customHeight="1" x14ac:dyDescent="0.25"/>
    <row r="2629" ht="3" customHeight="1" x14ac:dyDescent="0.25"/>
    <row r="2630" ht="3" customHeight="1" x14ac:dyDescent="0.25"/>
  </sheetData>
  <mergeCells count="93">
    <mergeCell ref="FF206:JB216"/>
    <mergeCell ref="DH197:EH197"/>
    <mergeCell ref="A202:EH215"/>
    <mergeCell ref="AC227:BH232"/>
    <mergeCell ref="A239:AB244"/>
    <mergeCell ref="AC239:BH244"/>
    <mergeCell ref="A227:AB232"/>
    <mergeCell ref="A233:AB238"/>
    <mergeCell ref="AC233:BH238"/>
    <mergeCell ref="BI227:EH232"/>
    <mergeCell ref="BI233:EH238"/>
    <mergeCell ref="BI239:EH244"/>
    <mergeCell ref="AC218:BH226"/>
    <mergeCell ref="A218:AB226"/>
    <mergeCell ref="BI218:EH226"/>
    <mergeCell ref="BI245:EH250"/>
    <mergeCell ref="U263:DG268"/>
    <mergeCell ref="DH263:EH268"/>
    <mergeCell ref="A245:AB250"/>
    <mergeCell ref="AC245:BH250"/>
    <mergeCell ref="DH251:EH256"/>
    <mergeCell ref="U251:DG256"/>
    <mergeCell ref="U257:DG262"/>
    <mergeCell ref="DH257:EH262"/>
    <mergeCell ref="A1:EH19"/>
    <mergeCell ref="AM23:CV29"/>
    <mergeCell ref="H24:AK28"/>
    <mergeCell ref="CX23:EA29"/>
    <mergeCell ref="A60:AT65"/>
    <mergeCell ref="AU60:DG65"/>
    <mergeCell ref="DH60:EH65"/>
    <mergeCell ref="A72:AT77"/>
    <mergeCell ref="AU72:DG77"/>
    <mergeCell ref="DH72:EH77"/>
    <mergeCell ref="K36:AP42"/>
    <mergeCell ref="AQ36:DY42"/>
    <mergeCell ref="A45:AT53"/>
    <mergeCell ref="AU45:DG53"/>
    <mergeCell ref="DH45:EH53"/>
    <mergeCell ref="A54:AT59"/>
    <mergeCell ref="AU54:DG59"/>
    <mergeCell ref="DH54:EH59"/>
    <mergeCell ref="A66:AT71"/>
    <mergeCell ref="AU66:DG71"/>
    <mergeCell ref="DH66:EH71"/>
    <mergeCell ref="DH78:EH83"/>
    <mergeCell ref="CG78:DG83"/>
    <mergeCell ref="K90:AP96"/>
    <mergeCell ref="AQ90:DY96"/>
    <mergeCell ref="A106:AT118"/>
    <mergeCell ref="AU106:DG118"/>
    <mergeCell ref="DH106:EH118"/>
    <mergeCell ref="A100:EH105"/>
    <mergeCell ref="DH119:EH124"/>
    <mergeCell ref="AU119:DG124"/>
    <mergeCell ref="A119:AT124"/>
    <mergeCell ref="CG149:DG154"/>
    <mergeCell ref="DH149:EH154"/>
    <mergeCell ref="AU131:DG136"/>
    <mergeCell ref="DH131:EH136"/>
    <mergeCell ref="A131:AT136"/>
    <mergeCell ref="A137:AT142"/>
    <mergeCell ref="AU137:DG142"/>
    <mergeCell ref="DH137:EH142"/>
    <mergeCell ref="DH143:EH148"/>
    <mergeCell ref="A143:DG148"/>
    <mergeCell ref="A125:AT130"/>
    <mergeCell ref="AU125:DG130"/>
    <mergeCell ref="DH125:EH130"/>
    <mergeCell ref="CL307:EH312"/>
    <mergeCell ref="AW307:CK312"/>
    <mergeCell ref="A282:CK294"/>
    <mergeCell ref="CL282:EH294"/>
    <mergeCell ref="A295:CK300"/>
    <mergeCell ref="CL295:EH300"/>
    <mergeCell ref="A301:CK306"/>
    <mergeCell ref="CL301:EH306"/>
    <mergeCell ref="A157:EH162"/>
    <mergeCell ref="A191:DG196"/>
    <mergeCell ref="DH191:EH195"/>
    <mergeCell ref="A197:DG197"/>
    <mergeCell ref="A273:EH279"/>
    <mergeCell ref="T181:DG186"/>
    <mergeCell ref="DH181:EH186"/>
    <mergeCell ref="A169:AT174"/>
    <mergeCell ref="AU169:DG174"/>
    <mergeCell ref="DH169:EH174"/>
    <mergeCell ref="A163:AT168"/>
    <mergeCell ref="AU163:DG168"/>
    <mergeCell ref="DH163:EH168"/>
    <mergeCell ref="A175:AT180"/>
    <mergeCell ref="AU175:DG180"/>
    <mergeCell ref="DH175:EH180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2020-08-10T08:38:21Z</dcterms:modified>
</cp:coreProperties>
</file>